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 Forschung\2021-12 Essential Flow - Lead-Lag-sDBR for Projectpipelines\"/>
    </mc:Choice>
  </mc:AlternateContent>
  <xr:revisionPtr revIDLastSave="0" documentId="13_ncr:1_{C0B228F0-9A8A-4C92-8CBE-A95E450DB551}" xr6:coauthVersionLast="47" xr6:coauthVersionMax="47" xr10:uidLastSave="{00000000-0000-0000-0000-000000000000}"/>
  <bookViews>
    <workbookView xWindow="-120" yWindow="-120" windowWidth="29040" windowHeight="16440" xr2:uid="{BB1FF3E6-6854-432A-83FF-D4CA959FB4AE}"/>
  </bookViews>
  <sheets>
    <sheet name="Module B Staggering" sheetId="1" r:id="rId1"/>
    <sheet name="Module C Execution Management" sheetId="4" r:id="rId2"/>
    <sheet name="Input from Module A" sheetId="2" r:id="rId3"/>
    <sheet name="Some Heuristik" sheetId="3" r:id="rId4"/>
  </sheets>
  <definedNames>
    <definedName name="StatusDate">'Module C Execution Management'!$H$3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I8" i="1" s="1"/>
  <c r="G9" i="1"/>
  <c r="H9" i="1" s="1"/>
  <c r="I9" i="1" s="1"/>
  <c r="G10" i="1"/>
  <c r="H10" i="1" s="1"/>
  <c r="I10" i="1" s="1"/>
  <c r="G11" i="1"/>
  <c r="G12" i="1"/>
  <c r="G13" i="1"/>
  <c r="G14" i="1"/>
  <c r="G15" i="1"/>
  <c r="G16" i="1"/>
  <c r="H16" i="1" s="1"/>
  <c r="I16" i="1" s="1"/>
  <c r="G17" i="1"/>
  <c r="H17" i="1" s="1"/>
  <c r="I17" i="1" s="1"/>
  <c r="G18" i="1"/>
  <c r="H18" i="1" s="1"/>
  <c r="I18" i="1" s="1"/>
  <c r="G19" i="1"/>
  <c r="G20" i="1"/>
  <c r="G21" i="1"/>
  <c r="G22" i="1"/>
  <c r="G23" i="1"/>
  <c r="G24" i="1"/>
  <c r="H24" i="1" s="1"/>
  <c r="I24" i="1" s="1"/>
  <c r="G25" i="1"/>
  <c r="H25" i="1" s="1"/>
  <c r="I25" i="1" s="1"/>
  <c r="G26" i="1"/>
  <c r="H26" i="1" s="1"/>
  <c r="I26" i="1" s="1"/>
  <c r="G27" i="1"/>
  <c r="G28" i="1"/>
  <c r="G29" i="1"/>
  <c r="G30" i="1"/>
  <c r="G31" i="1"/>
  <c r="H31" i="1" s="1"/>
  <c r="I31" i="1" s="1"/>
  <c r="G32" i="1"/>
  <c r="G33" i="1"/>
  <c r="H33" i="1" s="1"/>
  <c r="I33" i="1" s="1"/>
  <c r="G34" i="1"/>
  <c r="H34" i="1" s="1"/>
  <c r="I34" i="1" s="1"/>
  <c r="G35" i="1"/>
  <c r="G36" i="1"/>
  <c r="G37" i="1"/>
  <c r="G38" i="1"/>
  <c r="H38" i="1" s="1"/>
  <c r="I38" i="1" s="1"/>
  <c r="G39" i="1"/>
  <c r="H39" i="1" s="1"/>
  <c r="I39" i="1" s="1"/>
  <c r="G7" i="1"/>
  <c r="H15" i="1"/>
  <c r="I15" i="1" s="1"/>
  <c r="H23" i="1"/>
  <c r="I23" i="1" s="1"/>
  <c r="H11" i="1"/>
  <c r="I11" i="1" s="1"/>
  <c r="H12" i="1"/>
  <c r="I12" i="1" s="1"/>
  <c r="H13" i="1"/>
  <c r="I13" i="1" s="1"/>
  <c r="H14" i="1"/>
  <c r="I14" i="1" s="1"/>
  <c r="H19" i="1"/>
  <c r="I19" i="1" s="1"/>
  <c r="H20" i="1"/>
  <c r="I20" i="1" s="1"/>
  <c r="H21" i="1"/>
  <c r="I21" i="1" s="1"/>
  <c r="H22" i="1"/>
  <c r="I22" i="1" s="1"/>
  <c r="H27" i="1"/>
  <c r="I27" i="1" s="1"/>
  <c r="H28" i="1"/>
  <c r="I28" i="1" s="1"/>
  <c r="H29" i="1"/>
  <c r="I29" i="1" s="1"/>
  <c r="H30" i="1"/>
  <c r="I30" i="1" s="1"/>
  <c r="H32" i="1"/>
  <c r="I32" i="1" s="1"/>
  <c r="H35" i="1"/>
  <c r="I35" i="1" s="1"/>
  <c r="H36" i="1"/>
  <c r="I36" i="1" s="1"/>
  <c r="H37" i="1"/>
  <c r="I37" i="1" s="1"/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7" i="4"/>
  <c r="K4" i="1"/>
  <c r="B39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7" i="4"/>
  <c r="F3" i="3"/>
  <c r="F4" i="3"/>
  <c r="C4" i="3" s="1"/>
  <c r="F5" i="3"/>
  <c r="B5" i="3" s="1"/>
  <c r="F6" i="3"/>
  <c r="F7" i="3"/>
  <c r="F8" i="3"/>
  <c r="B8" i="3" s="1"/>
  <c r="F9" i="3"/>
  <c r="F10" i="3"/>
  <c r="B10" i="3" s="1"/>
  <c r="F11" i="3"/>
  <c r="B11" i="3" s="1"/>
  <c r="F12" i="3"/>
  <c r="B12" i="3" s="1"/>
  <c r="F13" i="3"/>
  <c r="B13" i="3" s="1"/>
  <c r="F14" i="3"/>
  <c r="B14" i="3" s="1"/>
  <c r="F15" i="3"/>
  <c r="F16" i="3"/>
  <c r="F17" i="3"/>
  <c r="B17" i="3" s="1"/>
  <c r="F18" i="3"/>
  <c r="F19" i="3"/>
  <c r="F20" i="3"/>
  <c r="F21" i="3"/>
  <c r="F22" i="3"/>
  <c r="F23" i="3"/>
  <c r="F24" i="3"/>
  <c r="F25" i="3"/>
  <c r="B25" i="3" s="1"/>
  <c r="F26" i="3"/>
  <c r="B26" i="3" s="1"/>
  <c r="F27" i="3"/>
  <c r="F28" i="3"/>
  <c r="F29" i="3"/>
  <c r="F30" i="3"/>
  <c r="C30" i="3" s="1"/>
  <c r="F31" i="3"/>
  <c r="F32" i="3"/>
  <c r="F33" i="3"/>
  <c r="C33" i="3" s="1"/>
  <c r="F34" i="3"/>
  <c r="B34" i="3" s="1"/>
  <c r="F2" i="3"/>
  <c r="C3" i="3"/>
  <c r="C5" i="3"/>
  <c r="C8" i="3"/>
  <c r="C11" i="3"/>
  <c r="C16" i="3"/>
  <c r="C19" i="3"/>
  <c r="C20" i="3"/>
  <c r="C24" i="3"/>
  <c r="B22" i="3" l="1"/>
  <c r="C14" i="3"/>
  <c r="D19" i="3"/>
  <c r="B3" i="3"/>
  <c r="B30" i="3"/>
  <c r="B20" i="3"/>
  <c r="D11" i="3"/>
  <c r="C22" i="3"/>
  <c r="B32" i="3"/>
  <c r="B16" i="3"/>
  <c r="B28" i="3"/>
  <c r="B4" i="3"/>
  <c r="C28" i="3"/>
  <c r="C12" i="3"/>
  <c r="B24" i="3"/>
  <c r="C21" i="3"/>
  <c r="B21" i="3" s="1"/>
  <c r="C6" i="3"/>
  <c r="B6" i="3" s="1"/>
  <c r="B15" i="3"/>
  <c r="C27" i="3"/>
  <c r="D27" i="3" s="1"/>
  <c r="C15" i="3"/>
  <c r="D3" i="3"/>
  <c r="B27" i="3"/>
  <c r="C23" i="3"/>
  <c r="B23" i="3" s="1"/>
  <c r="C13" i="3"/>
  <c r="B19" i="3"/>
  <c r="C29" i="3"/>
  <c r="D29" i="3" s="1"/>
  <c r="C7" i="3"/>
  <c r="B7" i="3" s="1"/>
  <c r="C32" i="3"/>
  <c r="C31" i="3"/>
  <c r="B31" i="3" s="1"/>
  <c r="D15" i="3"/>
  <c r="C25" i="3"/>
  <c r="D30" i="3"/>
  <c r="D22" i="3"/>
  <c r="D14" i="3"/>
  <c r="D21" i="3"/>
  <c r="D13" i="3"/>
  <c r="D5" i="3"/>
  <c r="C17" i="3"/>
  <c r="C9" i="3"/>
  <c r="B9" i="3" s="1"/>
  <c r="D28" i="3"/>
  <c r="D20" i="3"/>
  <c r="D12" i="3"/>
  <c r="D4" i="3"/>
  <c r="D34" i="3"/>
  <c r="D26" i="3"/>
  <c r="D10" i="3"/>
  <c r="D33" i="3"/>
  <c r="D25" i="3"/>
  <c r="D17" i="3"/>
  <c r="D9" i="3"/>
  <c r="B33" i="3"/>
  <c r="D32" i="3"/>
  <c r="D24" i="3"/>
  <c r="D16" i="3"/>
  <c r="D8" i="3"/>
  <c r="F18" i="4"/>
  <c r="F26" i="4"/>
  <c r="F18" i="1"/>
  <c r="C16" i="4" s="1"/>
  <c r="F33" i="1"/>
  <c r="C25" i="4" s="1"/>
  <c r="J25" i="4" s="1"/>
  <c r="D15" i="4"/>
  <c r="F32" i="1"/>
  <c r="C24" i="4" s="1"/>
  <c r="J24" i="4" s="1"/>
  <c r="F16" i="1"/>
  <c r="C14" i="4" s="1"/>
  <c r="J14" i="4" s="1"/>
  <c r="D10" i="4"/>
  <c r="F9" i="1"/>
  <c r="C9" i="4" s="1"/>
  <c r="F28" i="1"/>
  <c r="C22" i="4" s="1"/>
  <c r="J22" i="4" s="1"/>
  <c r="F20" i="1"/>
  <c r="C17" i="4" s="1"/>
  <c r="D8" i="4"/>
  <c r="D7" i="4"/>
  <c r="D17" i="4"/>
  <c r="F8" i="1"/>
  <c r="C8" i="4" s="1"/>
  <c r="C18" i="3"/>
  <c r="B18" i="3" s="1"/>
  <c r="C26" i="3"/>
  <c r="C10" i="3"/>
  <c r="C34" i="3"/>
  <c r="C2" i="3"/>
  <c r="D2" i="3" s="1"/>
  <c r="D18" i="3" l="1"/>
  <c r="B2" i="3"/>
  <c r="D7" i="3"/>
  <c r="B29" i="3"/>
  <c r="D23" i="3"/>
  <c r="D6" i="3"/>
  <c r="D31" i="3"/>
  <c r="K22" i="4"/>
  <c r="L22" i="4" s="1"/>
  <c r="K25" i="4"/>
  <c r="L25" i="4" s="1"/>
  <c r="K14" i="4"/>
  <c r="L14" i="4" s="1"/>
  <c r="K24" i="4"/>
  <c r="L24" i="4" s="1"/>
  <c r="D23" i="4"/>
  <c r="D9" i="4"/>
  <c r="H7" i="1"/>
  <c r="E7" i="4" s="1"/>
  <c r="E9" i="4"/>
  <c r="J17" i="4"/>
  <c r="E25" i="4"/>
  <c r="D25" i="4"/>
  <c r="F23" i="1"/>
  <c r="C18" i="4" s="1"/>
  <c r="D26" i="4"/>
  <c r="F10" i="4"/>
  <c r="F34" i="1"/>
  <c r="C26" i="4" s="1"/>
  <c r="J26" i="4" s="1"/>
  <c r="E26" i="4"/>
  <c r="F17" i="4"/>
  <c r="F30" i="1"/>
  <c r="C23" i="4" s="1"/>
  <c r="J23" i="4" s="1"/>
  <c r="F11" i="1"/>
  <c r="C10" i="4" s="1"/>
  <c r="D18" i="4"/>
  <c r="E18" i="4"/>
  <c r="F17" i="1"/>
  <c r="C15" i="4" s="1"/>
  <c r="J15" i="4" s="1"/>
  <c r="F21" i="4"/>
  <c r="E21" i="4"/>
  <c r="F19" i="4"/>
  <c r="E19" i="4"/>
  <c r="D12" i="4"/>
  <c r="D22" i="4"/>
  <c r="D11" i="4"/>
  <c r="F13" i="1"/>
  <c r="C11" i="4" s="1"/>
  <c r="F23" i="4"/>
  <c r="E23" i="4"/>
  <c r="F11" i="4"/>
  <c r="E11" i="4"/>
  <c r="F14" i="1"/>
  <c r="C12" i="4" s="1"/>
  <c r="F24" i="1"/>
  <c r="C19" i="4" s="1"/>
  <c r="D19" i="4"/>
  <c r="D20" i="4"/>
  <c r="F13" i="4"/>
  <c r="E13" i="4"/>
  <c r="F25" i="1"/>
  <c r="C20" i="4" s="1"/>
  <c r="D13" i="4"/>
  <c r="F15" i="1"/>
  <c r="C13" i="4" s="1"/>
  <c r="F26" i="1"/>
  <c r="C21" i="4" s="1"/>
  <c r="D21" i="4"/>
  <c r="D28" i="4"/>
  <c r="D16" i="4"/>
  <c r="J16" i="4" s="1"/>
  <c r="F10" i="1"/>
  <c r="C27" i="4" s="1"/>
  <c r="D27" i="4"/>
  <c r="D24" i="4"/>
  <c r="D14" i="4"/>
  <c r="F8" i="4"/>
  <c r="E8" i="4"/>
  <c r="J8" i="4" s="1"/>
  <c r="D29" i="4"/>
  <c r="F12" i="1"/>
  <c r="C28" i="4" s="1"/>
  <c r="K5" i="1"/>
  <c r="L4" i="1"/>
  <c r="K6" i="1"/>
  <c r="K8" i="4" l="1"/>
  <c r="L8" i="4" s="1"/>
  <c r="K23" i="4"/>
  <c r="L23" i="4" s="1"/>
  <c r="K17" i="4"/>
  <c r="L17" i="4" s="1"/>
  <c r="K26" i="4"/>
  <c r="L26" i="4" s="1"/>
  <c r="K15" i="4"/>
  <c r="L15" i="4" s="1"/>
  <c r="K16" i="4"/>
  <c r="L16" i="4" s="1"/>
  <c r="E10" i="4"/>
  <c r="J10" i="4" s="1"/>
  <c r="F9" i="4"/>
  <c r="J9" i="4"/>
  <c r="I7" i="1"/>
  <c r="F7" i="4" s="1"/>
  <c r="F25" i="4"/>
  <c r="J19" i="4"/>
  <c r="K23" i="1"/>
  <c r="J18" i="4"/>
  <c r="K26" i="1"/>
  <c r="E17" i="4"/>
  <c r="J20" i="4"/>
  <c r="K20" i="1"/>
  <c r="K30" i="1"/>
  <c r="E15" i="4"/>
  <c r="K34" i="1"/>
  <c r="J13" i="4"/>
  <c r="F15" i="4"/>
  <c r="K17" i="1"/>
  <c r="J12" i="4"/>
  <c r="F12" i="4"/>
  <c r="E12" i="4"/>
  <c r="L18" i="1"/>
  <c r="E16" i="4"/>
  <c r="L32" i="1"/>
  <c r="E24" i="4"/>
  <c r="K24" i="1"/>
  <c r="F27" i="4"/>
  <c r="E27" i="4"/>
  <c r="F28" i="4"/>
  <c r="J28" i="4" s="1"/>
  <c r="E28" i="4"/>
  <c r="J21" i="4"/>
  <c r="L28" i="1"/>
  <c r="E22" i="4"/>
  <c r="K15" i="1"/>
  <c r="L16" i="1"/>
  <c r="E14" i="4"/>
  <c r="L25" i="1"/>
  <c r="E20" i="4"/>
  <c r="J11" i="4"/>
  <c r="F19" i="1"/>
  <c r="C29" i="4" s="1"/>
  <c r="D30" i="4"/>
  <c r="L8" i="1"/>
  <c r="L11" i="1"/>
  <c r="L13" i="1"/>
  <c r="L15" i="1"/>
  <c r="L20" i="1"/>
  <c r="L23" i="1"/>
  <c r="L24" i="1"/>
  <c r="L17" i="1"/>
  <c r="L26" i="1"/>
  <c r="L34" i="1"/>
  <c r="L30" i="1"/>
  <c r="K13" i="1"/>
  <c r="L6" i="1"/>
  <c r="F7" i="1"/>
  <c r="K11" i="1"/>
  <c r="K8" i="1"/>
  <c r="M4" i="1"/>
  <c r="L5" i="1"/>
  <c r="K12" i="4" l="1"/>
  <c r="L12" i="4" s="1"/>
  <c r="K28" i="4"/>
  <c r="L28" i="4" s="1"/>
  <c r="K20" i="4"/>
  <c r="L20" i="4" s="1"/>
  <c r="K10" i="4"/>
  <c r="L10" i="4" s="1"/>
  <c r="K11" i="4"/>
  <c r="L11" i="4" s="1"/>
  <c r="K21" i="4"/>
  <c r="L21" i="4" s="1"/>
  <c r="K9" i="4"/>
  <c r="L9" i="4" s="1"/>
  <c r="K13" i="4"/>
  <c r="L13" i="4" s="1"/>
  <c r="K18" i="4"/>
  <c r="L18" i="4" s="1"/>
  <c r="K19" i="4"/>
  <c r="L19" i="4" s="1"/>
  <c r="K9" i="1"/>
  <c r="L9" i="1"/>
  <c r="K33" i="1"/>
  <c r="L33" i="1"/>
  <c r="L12" i="1"/>
  <c r="K14" i="1"/>
  <c r="L14" i="1"/>
  <c r="J27" i="4"/>
  <c r="K12" i="1"/>
  <c r="K7" i="1"/>
  <c r="C7" i="4"/>
  <c r="J7" i="4" s="1"/>
  <c r="F29" i="4"/>
  <c r="E29" i="4"/>
  <c r="F22" i="4"/>
  <c r="K28" i="1"/>
  <c r="F24" i="4"/>
  <c r="K32" i="1"/>
  <c r="F20" i="4"/>
  <c r="K25" i="1"/>
  <c r="K10" i="1"/>
  <c r="F16" i="4"/>
  <c r="K18" i="1"/>
  <c r="F14" i="4"/>
  <c r="K16" i="1"/>
  <c r="D31" i="4"/>
  <c r="F22" i="1"/>
  <c r="C30" i="4" s="1"/>
  <c r="J30" i="4" s="1"/>
  <c r="L10" i="1"/>
  <c r="M7" i="1"/>
  <c r="M8" i="1"/>
  <c r="M9" i="1"/>
  <c r="M11" i="1"/>
  <c r="M13" i="1"/>
  <c r="M14" i="1"/>
  <c r="M15" i="1"/>
  <c r="M16" i="1"/>
  <c r="M17" i="1"/>
  <c r="M18" i="1"/>
  <c r="M20" i="1"/>
  <c r="M23" i="1"/>
  <c r="M24" i="1"/>
  <c r="M25" i="1"/>
  <c r="M26" i="1"/>
  <c r="M28" i="1"/>
  <c r="M32" i="1"/>
  <c r="M33" i="1"/>
  <c r="M30" i="1"/>
  <c r="M34" i="1"/>
  <c r="M10" i="1"/>
  <c r="M12" i="1"/>
  <c r="L7" i="1"/>
  <c r="M6" i="1"/>
  <c r="N4" i="1"/>
  <c r="M5" i="1"/>
  <c r="K7" i="4" l="1"/>
  <c r="L7" i="4" s="1"/>
  <c r="K27" i="4"/>
  <c r="L27" i="4" s="1"/>
  <c r="K30" i="4"/>
  <c r="L30" i="4" s="1"/>
  <c r="J29" i="4"/>
  <c r="M19" i="1"/>
  <c r="F30" i="4"/>
  <c r="E30" i="4"/>
  <c r="K19" i="1"/>
  <c r="L19" i="1"/>
  <c r="F21" i="1"/>
  <c r="C31" i="4" s="1"/>
  <c r="J31" i="4" s="1"/>
  <c r="D32" i="4"/>
  <c r="N7" i="1"/>
  <c r="N8" i="1"/>
  <c r="N9" i="1"/>
  <c r="N11" i="1"/>
  <c r="N13" i="1"/>
  <c r="N14" i="1"/>
  <c r="N15" i="1"/>
  <c r="N16" i="1"/>
  <c r="N17" i="1"/>
  <c r="N18" i="1"/>
  <c r="N20" i="1"/>
  <c r="N23" i="1"/>
  <c r="N25" i="1"/>
  <c r="N26" i="1"/>
  <c r="N30" i="1"/>
  <c r="N24" i="1"/>
  <c r="N28" i="1"/>
  <c r="N32" i="1"/>
  <c r="N19" i="1"/>
  <c r="N33" i="1"/>
  <c r="N34" i="1"/>
  <c r="N10" i="1"/>
  <c r="N12" i="1"/>
  <c r="N6" i="1"/>
  <c r="O4" i="1"/>
  <c r="N5" i="1"/>
  <c r="K29" i="4" l="1"/>
  <c r="L29" i="4" s="1"/>
  <c r="K31" i="4"/>
  <c r="L31" i="4" s="1"/>
  <c r="M21" i="1"/>
  <c r="E31" i="4"/>
  <c r="L22" i="1"/>
  <c r="K22" i="1"/>
  <c r="M22" i="1"/>
  <c r="N22" i="1"/>
  <c r="F27" i="1"/>
  <c r="D33" i="4"/>
  <c r="O7" i="1"/>
  <c r="O8" i="1"/>
  <c r="O9" i="1"/>
  <c r="O11" i="1"/>
  <c r="O13" i="1"/>
  <c r="O14" i="1"/>
  <c r="O15" i="1"/>
  <c r="O16" i="1"/>
  <c r="O17" i="1"/>
  <c r="O18" i="1"/>
  <c r="O20" i="1"/>
  <c r="O23" i="1"/>
  <c r="O25" i="1"/>
  <c r="O26" i="1"/>
  <c r="O30" i="1"/>
  <c r="O34" i="1"/>
  <c r="O10" i="1"/>
  <c r="O24" i="1"/>
  <c r="O28" i="1"/>
  <c r="O32" i="1"/>
  <c r="O19" i="1"/>
  <c r="O22" i="1"/>
  <c r="O33" i="1"/>
  <c r="O12" i="1"/>
  <c r="O6" i="1"/>
  <c r="P4" i="1"/>
  <c r="O5" i="1"/>
  <c r="K21" i="1" l="1"/>
  <c r="O21" i="1"/>
  <c r="L21" i="1"/>
  <c r="C32" i="4"/>
  <c r="J32" i="4" s="1"/>
  <c r="F32" i="4"/>
  <c r="E32" i="4"/>
  <c r="N21" i="1"/>
  <c r="F31" i="4"/>
  <c r="F29" i="1"/>
  <c r="C33" i="4" s="1"/>
  <c r="J33" i="4" s="1"/>
  <c r="D34" i="4"/>
  <c r="P7" i="1"/>
  <c r="P13" i="1"/>
  <c r="P8" i="1"/>
  <c r="P14" i="1"/>
  <c r="P15" i="1"/>
  <c r="P11" i="1"/>
  <c r="P9" i="1"/>
  <c r="P16" i="1"/>
  <c r="P17" i="1"/>
  <c r="P18" i="1"/>
  <c r="P26" i="1"/>
  <c r="P28" i="1"/>
  <c r="P30" i="1"/>
  <c r="P20" i="1"/>
  <c r="P24" i="1"/>
  <c r="P23" i="1"/>
  <c r="P25" i="1"/>
  <c r="P32" i="1"/>
  <c r="P33" i="1"/>
  <c r="P34" i="1"/>
  <c r="P10" i="1"/>
  <c r="P19" i="1"/>
  <c r="P22" i="1"/>
  <c r="P12" i="1"/>
  <c r="P21" i="1"/>
  <c r="P6" i="1"/>
  <c r="Q4" i="1"/>
  <c r="P5" i="1"/>
  <c r="K32" i="4" l="1"/>
  <c r="L32" i="4" s="1"/>
  <c r="K33" i="4"/>
  <c r="L33" i="4" s="1"/>
  <c r="N27" i="1"/>
  <c r="M27" i="1"/>
  <c r="L27" i="1"/>
  <c r="P27" i="1"/>
  <c r="M29" i="1"/>
  <c r="E33" i="4"/>
  <c r="K27" i="1"/>
  <c r="O27" i="1"/>
  <c r="F31" i="1"/>
  <c r="C34" i="4" s="1"/>
  <c r="J34" i="4" s="1"/>
  <c r="D35" i="4"/>
  <c r="Q7" i="1"/>
  <c r="Q13" i="1"/>
  <c r="Q8" i="1"/>
  <c r="Q11" i="1"/>
  <c r="Q9" i="1"/>
  <c r="Q16" i="1"/>
  <c r="Q15" i="1"/>
  <c r="Q18" i="1"/>
  <c r="Q26" i="1"/>
  <c r="Q28" i="1"/>
  <c r="Q30" i="1"/>
  <c r="Q17" i="1"/>
  <c r="Q20" i="1"/>
  <c r="Q24" i="1"/>
  <c r="Q14" i="1"/>
  <c r="Q23" i="1"/>
  <c r="Q25" i="1"/>
  <c r="Q32" i="1"/>
  <c r="Q33" i="1"/>
  <c r="Q34" i="1"/>
  <c r="Q12" i="1"/>
  <c r="Q10" i="1"/>
  <c r="Q19" i="1"/>
  <c r="Q22" i="1"/>
  <c r="Q27" i="1"/>
  <c r="Q21" i="1"/>
  <c r="Q6" i="1"/>
  <c r="R4" i="1"/>
  <c r="Q5" i="1"/>
  <c r="K34" i="4" l="1"/>
  <c r="L34" i="4" s="1"/>
  <c r="O29" i="1"/>
  <c r="Q29" i="1"/>
  <c r="K29" i="1"/>
  <c r="L29" i="1"/>
  <c r="N29" i="1"/>
  <c r="F34" i="4"/>
  <c r="E34" i="4"/>
  <c r="P29" i="1"/>
  <c r="F33" i="4"/>
  <c r="D36" i="4"/>
  <c r="F35" i="1"/>
  <c r="C35" i="4" s="1"/>
  <c r="J35" i="4" s="1"/>
  <c r="R7" i="1"/>
  <c r="R8" i="1"/>
  <c r="R9" i="1"/>
  <c r="R11" i="1"/>
  <c r="R13" i="1"/>
  <c r="R16" i="1"/>
  <c r="R18" i="1"/>
  <c r="R15" i="1"/>
  <c r="R24" i="1"/>
  <c r="R26" i="1"/>
  <c r="R28" i="1"/>
  <c r="R17" i="1"/>
  <c r="R20" i="1"/>
  <c r="R23" i="1"/>
  <c r="R25" i="1"/>
  <c r="R30" i="1"/>
  <c r="R32" i="1"/>
  <c r="R33" i="1"/>
  <c r="R34" i="1"/>
  <c r="R10" i="1"/>
  <c r="R12" i="1"/>
  <c r="R14" i="1"/>
  <c r="R22" i="1"/>
  <c r="R19" i="1"/>
  <c r="R21" i="1"/>
  <c r="R27" i="1"/>
  <c r="R29" i="1"/>
  <c r="R6" i="1"/>
  <c r="S4" i="1"/>
  <c r="R5" i="1"/>
  <c r="K35" i="4" l="1"/>
  <c r="L35" i="4" s="1"/>
  <c r="N31" i="1"/>
  <c r="R31" i="1"/>
  <c r="O31" i="1"/>
  <c r="P31" i="1"/>
  <c r="M31" i="1"/>
  <c r="L31" i="1"/>
  <c r="K31" i="1"/>
  <c r="Q31" i="1"/>
  <c r="F35" i="4"/>
  <c r="E35" i="4"/>
  <c r="F36" i="1"/>
  <c r="C36" i="4" s="1"/>
  <c r="J36" i="4" s="1"/>
  <c r="D37" i="4"/>
  <c r="S7" i="1"/>
  <c r="S8" i="1"/>
  <c r="S9" i="1"/>
  <c r="S11" i="1"/>
  <c r="S13" i="1"/>
  <c r="S14" i="1"/>
  <c r="S15" i="1"/>
  <c r="S16" i="1"/>
  <c r="S17" i="1"/>
  <c r="S18" i="1"/>
  <c r="S20" i="1"/>
  <c r="S23" i="1"/>
  <c r="S24" i="1"/>
  <c r="S26" i="1"/>
  <c r="S25" i="1"/>
  <c r="S30" i="1"/>
  <c r="S32" i="1"/>
  <c r="S33" i="1"/>
  <c r="S34" i="1"/>
  <c r="S10" i="1"/>
  <c r="S12" i="1"/>
  <c r="S28" i="1"/>
  <c r="S22" i="1"/>
  <c r="S29" i="1"/>
  <c r="S31" i="1"/>
  <c r="S19" i="1"/>
  <c r="S21" i="1"/>
  <c r="S27" i="1"/>
  <c r="S6" i="1"/>
  <c r="T4" i="1"/>
  <c r="S5" i="1"/>
  <c r="K36" i="4" l="1"/>
  <c r="L36" i="4" s="1"/>
  <c r="P35" i="1"/>
  <c r="Q35" i="1"/>
  <c r="O35" i="1"/>
  <c r="M35" i="1"/>
  <c r="K35" i="1"/>
  <c r="S35" i="1"/>
  <c r="R35" i="1"/>
  <c r="N35" i="1"/>
  <c r="L35" i="1"/>
  <c r="F36" i="4"/>
  <c r="E36" i="4"/>
  <c r="D39" i="4"/>
  <c r="D38" i="4"/>
  <c r="F37" i="1"/>
  <c r="C37" i="4" s="1"/>
  <c r="T7" i="1"/>
  <c r="T8" i="1"/>
  <c r="T9" i="1"/>
  <c r="T11" i="1"/>
  <c r="T13" i="1"/>
  <c r="T14" i="1"/>
  <c r="T15" i="1"/>
  <c r="T18" i="1"/>
  <c r="T20" i="1"/>
  <c r="T23" i="1"/>
  <c r="T24" i="1"/>
  <c r="T25" i="1"/>
  <c r="T17" i="1"/>
  <c r="T16" i="1"/>
  <c r="T30" i="1"/>
  <c r="T32" i="1"/>
  <c r="T33" i="1"/>
  <c r="T34" i="1"/>
  <c r="T28" i="1"/>
  <c r="T26" i="1"/>
  <c r="T12" i="1"/>
  <c r="T10" i="1"/>
  <c r="T19" i="1"/>
  <c r="T22" i="1"/>
  <c r="T21" i="1"/>
  <c r="T27" i="1"/>
  <c r="T29" i="1"/>
  <c r="T31" i="1"/>
  <c r="T35" i="1"/>
  <c r="T6" i="1"/>
  <c r="U4" i="1"/>
  <c r="T5" i="1"/>
  <c r="S36" i="1" l="1"/>
  <c r="Q36" i="1"/>
  <c r="T36" i="1"/>
  <c r="M36" i="1"/>
  <c r="K36" i="1"/>
  <c r="R36" i="1"/>
  <c r="P36" i="1"/>
  <c r="O36" i="1"/>
  <c r="N36" i="1"/>
  <c r="L36" i="1"/>
  <c r="F37" i="4"/>
  <c r="E37" i="4"/>
  <c r="J37" i="4" s="1"/>
  <c r="K37" i="4" s="1"/>
  <c r="L37" i="4" s="1"/>
  <c r="F38" i="1"/>
  <c r="C38" i="4" s="1"/>
  <c r="J38" i="4" s="1"/>
  <c r="F39" i="1"/>
  <c r="C39" i="4" s="1"/>
  <c r="J39" i="4" s="1"/>
  <c r="U7" i="1"/>
  <c r="U8" i="1"/>
  <c r="U9" i="1"/>
  <c r="U11" i="1"/>
  <c r="U13" i="1"/>
  <c r="U14" i="1"/>
  <c r="U15" i="1"/>
  <c r="U16" i="1"/>
  <c r="U17" i="1"/>
  <c r="U18" i="1"/>
  <c r="U20" i="1"/>
  <c r="U23" i="1"/>
  <c r="U24" i="1"/>
  <c r="U25" i="1"/>
  <c r="U28" i="1"/>
  <c r="U30" i="1"/>
  <c r="U32" i="1"/>
  <c r="U33" i="1"/>
  <c r="U26" i="1"/>
  <c r="U34" i="1"/>
  <c r="U12" i="1"/>
  <c r="U19" i="1"/>
  <c r="U29" i="1"/>
  <c r="U31" i="1"/>
  <c r="U35" i="1"/>
  <c r="U36" i="1"/>
  <c r="U21" i="1"/>
  <c r="U27" i="1"/>
  <c r="U10" i="1"/>
  <c r="U22" i="1"/>
  <c r="U6" i="1"/>
  <c r="V4" i="1"/>
  <c r="U5" i="1"/>
  <c r="K38" i="4" l="1"/>
  <c r="L38" i="4" s="1"/>
  <c r="K39" i="4"/>
  <c r="L39" i="4" s="1"/>
  <c r="T37" i="1"/>
  <c r="N37" i="1"/>
  <c r="U37" i="1"/>
  <c r="Q37" i="1"/>
  <c r="P37" i="1"/>
  <c r="O37" i="1"/>
  <c r="F39" i="4"/>
  <c r="E39" i="4"/>
  <c r="M37" i="1"/>
  <c r="F38" i="4"/>
  <c r="E38" i="4"/>
  <c r="L37" i="1"/>
  <c r="S37" i="1"/>
  <c r="K37" i="1"/>
  <c r="R37" i="1"/>
  <c r="V7" i="1"/>
  <c r="V8" i="1"/>
  <c r="V9" i="1"/>
  <c r="V11" i="1"/>
  <c r="V13" i="1"/>
  <c r="V14" i="1"/>
  <c r="V15" i="1"/>
  <c r="V16" i="1"/>
  <c r="V17" i="1"/>
  <c r="V18" i="1"/>
  <c r="V20" i="1"/>
  <c r="V23" i="1"/>
  <c r="V25" i="1"/>
  <c r="V24" i="1"/>
  <c r="V26" i="1"/>
  <c r="V28" i="1"/>
  <c r="V19" i="1"/>
  <c r="V22" i="1"/>
  <c r="V21" i="1"/>
  <c r="V27" i="1"/>
  <c r="V30" i="1"/>
  <c r="V32" i="1"/>
  <c r="V34" i="1"/>
  <c r="V12" i="1"/>
  <c r="V29" i="1"/>
  <c r="V31" i="1"/>
  <c r="V35" i="1"/>
  <c r="V36" i="1"/>
  <c r="V37" i="1"/>
  <c r="V33" i="1"/>
  <c r="V10" i="1"/>
  <c r="V6" i="1"/>
  <c r="W4" i="1"/>
  <c r="V5" i="1"/>
  <c r="V39" i="1" l="1"/>
  <c r="T39" i="1"/>
  <c r="U39" i="1"/>
  <c r="N39" i="1"/>
  <c r="Q39" i="1"/>
  <c r="O39" i="1"/>
  <c r="N38" i="1"/>
  <c r="R38" i="1"/>
  <c r="V38" i="1"/>
  <c r="M38" i="1"/>
  <c r="M39" i="1"/>
  <c r="R39" i="1"/>
  <c r="U38" i="1"/>
  <c r="P39" i="1"/>
  <c r="T38" i="1"/>
  <c r="L38" i="1"/>
  <c r="S38" i="1"/>
  <c r="K38" i="1"/>
  <c r="Q38" i="1"/>
  <c r="L39" i="1"/>
  <c r="P38" i="1"/>
  <c r="S39" i="1"/>
  <c r="K39" i="1"/>
  <c r="O38" i="1"/>
  <c r="W7" i="1"/>
  <c r="W8" i="1"/>
  <c r="W9" i="1"/>
  <c r="W11" i="1"/>
  <c r="W13" i="1"/>
  <c r="W14" i="1"/>
  <c r="W15" i="1"/>
  <c r="W16" i="1"/>
  <c r="W17" i="1"/>
  <c r="W18" i="1"/>
  <c r="W20" i="1"/>
  <c r="W23" i="1"/>
  <c r="W25" i="1"/>
  <c r="W24" i="1"/>
  <c r="W28" i="1"/>
  <c r="W26" i="1"/>
  <c r="W19" i="1"/>
  <c r="W22" i="1"/>
  <c r="W21" i="1"/>
  <c r="W30" i="1"/>
  <c r="W32" i="1"/>
  <c r="W10" i="1"/>
  <c r="W12" i="1"/>
  <c r="W27" i="1"/>
  <c r="W29" i="1"/>
  <c r="W31" i="1"/>
  <c r="W35" i="1"/>
  <c r="W36" i="1"/>
  <c r="W37" i="1"/>
  <c r="W38" i="1"/>
  <c r="W33" i="1"/>
  <c r="W34" i="1"/>
  <c r="W39" i="1"/>
  <c r="W6" i="1"/>
  <c r="X4" i="1"/>
  <c r="W5" i="1"/>
  <c r="X11" i="1" l="1"/>
  <c r="X7" i="1"/>
  <c r="X13" i="1"/>
  <c r="X14" i="1"/>
  <c r="X15" i="1"/>
  <c r="X9" i="1"/>
  <c r="X8" i="1"/>
  <c r="X17" i="1"/>
  <c r="X26" i="1"/>
  <c r="X28" i="1"/>
  <c r="X30" i="1"/>
  <c r="X18" i="1"/>
  <c r="X25" i="1"/>
  <c r="X23" i="1"/>
  <c r="X16" i="1"/>
  <c r="X20" i="1"/>
  <c r="X24" i="1"/>
  <c r="X32" i="1"/>
  <c r="X33" i="1"/>
  <c r="X19" i="1"/>
  <c r="X22" i="1"/>
  <c r="X10" i="1"/>
  <c r="X12" i="1"/>
  <c r="X21" i="1"/>
  <c r="X27" i="1"/>
  <c r="X29" i="1"/>
  <c r="X31" i="1"/>
  <c r="X35" i="1"/>
  <c r="X36" i="1"/>
  <c r="X37" i="1"/>
  <c r="X34" i="1"/>
  <c r="X39" i="1"/>
  <c r="X38" i="1"/>
  <c r="X6" i="1"/>
  <c r="Y4" i="1"/>
  <c r="X5" i="1"/>
  <c r="Y11" i="1" l="1"/>
  <c r="Y7" i="1"/>
  <c r="Y13" i="1"/>
  <c r="Y9" i="1"/>
  <c r="Y15" i="1"/>
  <c r="Y8" i="1"/>
  <c r="Y17" i="1"/>
  <c r="Y14" i="1"/>
  <c r="Y16" i="1"/>
  <c r="Y23" i="1"/>
  <c r="Y26" i="1"/>
  <c r="Y28" i="1"/>
  <c r="Y30" i="1"/>
  <c r="Y18" i="1"/>
  <c r="Y25" i="1"/>
  <c r="Y20" i="1"/>
  <c r="Y24" i="1"/>
  <c r="Y32" i="1"/>
  <c r="Y33" i="1"/>
  <c r="Y34" i="1"/>
  <c r="Y10" i="1"/>
  <c r="Y19" i="1"/>
  <c r="Y12" i="1"/>
  <c r="Y21" i="1"/>
  <c r="Y35" i="1"/>
  <c r="Y27" i="1"/>
  <c r="Y36" i="1"/>
  <c r="Y39" i="1"/>
  <c r="Y22" i="1"/>
  <c r="Y38" i="1"/>
  <c r="Y29" i="1"/>
  <c r="Y37" i="1"/>
  <c r="Y31" i="1"/>
  <c r="Y6" i="1"/>
  <c r="Z4" i="1"/>
  <c r="Y5" i="1"/>
  <c r="Z7" i="1" l="1"/>
  <c r="Z8" i="1"/>
  <c r="Z9" i="1"/>
  <c r="Z11" i="1"/>
  <c r="Z13" i="1"/>
  <c r="Z15" i="1"/>
  <c r="Z17" i="1"/>
  <c r="Z18" i="1"/>
  <c r="Z14" i="1"/>
  <c r="Z16" i="1"/>
  <c r="Z23" i="1"/>
  <c r="Z26" i="1"/>
  <c r="Z28" i="1"/>
  <c r="Z20" i="1"/>
  <c r="Z24" i="1"/>
  <c r="Z25" i="1"/>
  <c r="Z32" i="1"/>
  <c r="Z33" i="1"/>
  <c r="Z34" i="1"/>
  <c r="Z10" i="1"/>
  <c r="Z12" i="1"/>
  <c r="Z30" i="1"/>
  <c r="Z19" i="1"/>
  <c r="Z22" i="1"/>
  <c r="Z21" i="1"/>
  <c r="Z35" i="1"/>
  <c r="Z27" i="1"/>
  <c r="Z36" i="1"/>
  <c r="Z39" i="1"/>
  <c r="Z38" i="1"/>
  <c r="Z29" i="1"/>
  <c r="Z31" i="1"/>
  <c r="Z37" i="1"/>
  <c r="Z6" i="1"/>
  <c r="AA4" i="1"/>
  <c r="Z5" i="1"/>
  <c r="AA7" i="1" l="1"/>
  <c r="AA8" i="1"/>
  <c r="AA9" i="1"/>
  <c r="AA11" i="1"/>
  <c r="AA13" i="1"/>
  <c r="AA14" i="1"/>
  <c r="AA15" i="1"/>
  <c r="AA16" i="1"/>
  <c r="AA18" i="1"/>
  <c r="AA20" i="1"/>
  <c r="AA23" i="1"/>
  <c r="AA26" i="1"/>
  <c r="AA24" i="1"/>
  <c r="AA25" i="1"/>
  <c r="AA32" i="1"/>
  <c r="AA33" i="1"/>
  <c r="AA34" i="1"/>
  <c r="AA10" i="1"/>
  <c r="AA28" i="1"/>
  <c r="AA17" i="1"/>
  <c r="AA30" i="1"/>
  <c r="AA12" i="1"/>
  <c r="AA19" i="1"/>
  <c r="AA27" i="1"/>
  <c r="AA29" i="1"/>
  <c r="AA31" i="1"/>
  <c r="AA35" i="1"/>
  <c r="AA36" i="1"/>
  <c r="AA37" i="1"/>
  <c r="AA22" i="1"/>
  <c r="AA21" i="1"/>
  <c r="AA39" i="1"/>
  <c r="AA38" i="1"/>
  <c r="AA6" i="1"/>
  <c r="AB4" i="1"/>
  <c r="AA5" i="1"/>
  <c r="AB7" i="1" l="1"/>
  <c r="AB8" i="1"/>
  <c r="AB9" i="1"/>
  <c r="AB11" i="1"/>
  <c r="AB13" i="1"/>
  <c r="AB14" i="1"/>
  <c r="AB15" i="1"/>
  <c r="AB18" i="1"/>
  <c r="AB20" i="1"/>
  <c r="AB23" i="1"/>
  <c r="AB24" i="1"/>
  <c r="AB25" i="1"/>
  <c r="AB16" i="1"/>
  <c r="AB30" i="1"/>
  <c r="AB32" i="1"/>
  <c r="AB33" i="1"/>
  <c r="AB34" i="1"/>
  <c r="AB17" i="1"/>
  <c r="AB26" i="1"/>
  <c r="AB12" i="1"/>
  <c r="AB10" i="1"/>
  <c r="AB28" i="1"/>
  <c r="AB19" i="1"/>
  <c r="AB22" i="1"/>
  <c r="AB21" i="1"/>
  <c r="AB27" i="1"/>
  <c r="AB29" i="1"/>
  <c r="AB31" i="1"/>
  <c r="AB35" i="1"/>
  <c r="AB36" i="1"/>
  <c r="AB37" i="1"/>
  <c r="AB38" i="1"/>
  <c r="AB39" i="1"/>
  <c r="AB6" i="1"/>
  <c r="AC4" i="1"/>
  <c r="AB5" i="1"/>
  <c r="AC7" i="1" l="1"/>
  <c r="AC8" i="1"/>
  <c r="AC9" i="1"/>
  <c r="AC11" i="1"/>
  <c r="AC13" i="1"/>
  <c r="AC14" i="1"/>
  <c r="AC15" i="1"/>
  <c r="AC16" i="1"/>
  <c r="AC17" i="1"/>
  <c r="AC18" i="1"/>
  <c r="AC20" i="1"/>
  <c r="AC23" i="1"/>
  <c r="AC24" i="1"/>
  <c r="AC25" i="1"/>
  <c r="AC26" i="1"/>
  <c r="AC30" i="1"/>
  <c r="AC32" i="1"/>
  <c r="AC33" i="1"/>
  <c r="AC12" i="1"/>
  <c r="AC10" i="1"/>
  <c r="AC28" i="1"/>
  <c r="AC34" i="1"/>
  <c r="AC19" i="1"/>
  <c r="AC22" i="1"/>
  <c r="AC27" i="1"/>
  <c r="AC29" i="1"/>
  <c r="AC31" i="1"/>
  <c r="AC35" i="1"/>
  <c r="AC36" i="1"/>
  <c r="AC37" i="1"/>
  <c r="AC38" i="1"/>
  <c r="AC39" i="1"/>
  <c r="AC21" i="1"/>
  <c r="AC6" i="1"/>
  <c r="AD4" i="1"/>
  <c r="AC5" i="1"/>
  <c r="AD7" i="1" l="1"/>
  <c r="AD8" i="1"/>
  <c r="AD9" i="1"/>
  <c r="AD11" i="1"/>
  <c r="AD13" i="1"/>
  <c r="AD14" i="1"/>
  <c r="AD15" i="1"/>
  <c r="AD16" i="1"/>
  <c r="AD17" i="1"/>
  <c r="AD18" i="1"/>
  <c r="AD20" i="1"/>
  <c r="AD23" i="1"/>
  <c r="AD24" i="1"/>
  <c r="AD25" i="1"/>
  <c r="AD26" i="1"/>
  <c r="AD30" i="1"/>
  <c r="AD28" i="1"/>
  <c r="AD19" i="1"/>
  <c r="AD22" i="1"/>
  <c r="AD21" i="1"/>
  <c r="AD12" i="1"/>
  <c r="AD10" i="1"/>
  <c r="AD33" i="1"/>
  <c r="AD34" i="1"/>
  <c r="AD27" i="1"/>
  <c r="AD29" i="1"/>
  <c r="AD31" i="1"/>
  <c r="AD35" i="1"/>
  <c r="AD36" i="1"/>
  <c r="AD37" i="1"/>
  <c r="AD38" i="1"/>
  <c r="AD39" i="1"/>
  <c r="AD32" i="1"/>
  <c r="AD6" i="1"/>
  <c r="AE4" i="1"/>
  <c r="AD5" i="1"/>
  <c r="AE7" i="1" l="1"/>
  <c r="AE8" i="1"/>
  <c r="AE9" i="1"/>
  <c r="AE11" i="1"/>
  <c r="AE13" i="1"/>
  <c r="AE14" i="1"/>
  <c r="AE15" i="1"/>
  <c r="AE16" i="1"/>
  <c r="AE18" i="1"/>
  <c r="AE20" i="1"/>
  <c r="AE23" i="1"/>
  <c r="AE17" i="1"/>
  <c r="AE24" i="1"/>
  <c r="AE25" i="1"/>
  <c r="AE26" i="1"/>
  <c r="AE30" i="1"/>
  <c r="AE28" i="1"/>
  <c r="AE34" i="1"/>
  <c r="AE19" i="1"/>
  <c r="AE22" i="1"/>
  <c r="AE21" i="1"/>
  <c r="AE12" i="1"/>
  <c r="AE33" i="1"/>
  <c r="AE10" i="1"/>
  <c r="AE27" i="1"/>
  <c r="AE29" i="1"/>
  <c r="AE31" i="1"/>
  <c r="AE35" i="1"/>
  <c r="AE36" i="1"/>
  <c r="AE37" i="1"/>
  <c r="AE38" i="1"/>
  <c r="AE32" i="1"/>
  <c r="AE39" i="1"/>
  <c r="AE6" i="1"/>
  <c r="AF4" i="1"/>
  <c r="AE5" i="1"/>
  <c r="AF9" i="1" l="1"/>
  <c r="AF11" i="1"/>
  <c r="AF14" i="1"/>
  <c r="AF15" i="1"/>
  <c r="AF8" i="1"/>
  <c r="AF7" i="1"/>
  <c r="AF13" i="1"/>
  <c r="AF16" i="1"/>
  <c r="AF17" i="1"/>
  <c r="AF25" i="1"/>
  <c r="AF26" i="1"/>
  <c r="AF28" i="1"/>
  <c r="AF30" i="1"/>
  <c r="AF23" i="1"/>
  <c r="AF24" i="1"/>
  <c r="AF20" i="1"/>
  <c r="AF18" i="1"/>
  <c r="AF32" i="1"/>
  <c r="AF33" i="1"/>
  <c r="AF34" i="1"/>
  <c r="AF19" i="1"/>
  <c r="AF22" i="1"/>
  <c r="AF21" i="1"/>
  <c r="AF10" i="1"/>
  <c r="AF12" i="1"/>
  <c r="AF27" i="1"/>
  <c r="AF29" i="1"/>
  <c r="AF31" i="1"/>
  <c r="AF35" i="1"/>
  <c r="AF36" i="1"/>
  <c r="AF37" i="1"/>
  <c r="AF38" i="1"/>
  <c r="AF39" i="1"/>
  <c r="AF6" i="1"/>
  <c r="AG4" i="1"/>
  <c r="AF5" i="1"/>
  <c r="AG9" i="1" l="1"/>
  <c r="AG11" i="1"/>
  <c r="AG8" i="1"/>
  <c r="AG14" i="1"/>
  <c r="AG17" i="1"/>
  <c r="AG7" i="1"/>
  <c r="AG15" i="1"/>
  <c r="AG13" i="1"/>
  <c r="AG16" i="1"/>
  <c r="AG20" i="1"/>
  <c r="AG25" i="1"/>
  <c r="AG26" i="1"/>
  <c r="AG28" i="1"/>
  <c r="AG30" i="1"/>
  <c r="AG23" i="1"/>
  <c r="AG24" i="1"/>
  <c r="AG18" i="1"/>
  <c r="AG32" i="1"/>
  <c r="AG33" i="1"/>
  <c r="AG34" i="1"/>
  <c r="AG19" i="1"/>
  <c r="AG10" i="1"/>
  <c r="AG22" i="1"/>
  <c r="AG21" i="1"/>
  <c r="AG12" i="1"/>
  <c r="AG31" i="1"/>
  <c r="AG39" i="1"/>
  <c r="AG35" i="1"/>
  <c r="AG27" i="1"/>
  <c r="AG36" i="1"/>
  <c r="AG29" i="1"/>
  <c r="AG37" i="1"/>
  <c r="AG38" i="1"/>
  <c r="AG6" i="1"/>
  <c r="AH4" i="1"/>
  <c r="AG5" i="1"/>
  <c r="AH7" i="1" l="1"/>
  <c r="AH8" i="1"/>
  <c r="AH9" i="1"/>
  <c r="AH11" i="1"/>
  <c r="AH13" i="1"/>
  <c r="AH14" i="1"/>
  <c r="AH17" i="1"/>
  <c r="AH15" i="1"/>
  <c r="AH20" i="1"/>
  <c r="AH25" i="1"/>
  <c r="AH26" i="1"/>
  <c r="AH28" i="1"/>
  <c r="AH16" i="1"/>
  <c r="AH18" i="1"/>
  <c r="AH23" i="1"/>
  <c r="AH24" i="1"/>
  <c r="AH32" i="1"/>
  <c r="AH33" i="1"/>
  <c r="AH34" i="1"/>
  <c r="AH10" i="1"/>
  <c r="AH12" i="1"/>
  <c r="AH30" i="1"/>
  <c r="AH19" i="1"/>
  <c r="AH22" i="1"/>
  <c r="AH21" i="1"/>
  <c r="AH38" i="1"/>
  <c r="AH31" i="1"/>
  <c r="AH39" i="1"/>
  <c r="AH35" i="1"/>
  <c r="AH27" i="1"/>
  <c r="AH29" i="1"/>
  <c r="AH37" i="1"/>
  <c r="AH36" i="1"/>
  <c r="AH6" i="1"/>
  <c r="AI4" i="1"/>
  <c r="AH5" i="1"/>
  <c r="AI7" i="1" l="1"/>
  <c r="AI8" i="1"/>
  <c r="AI9" i="1"/>
  <c r="AI11" i="1"/>
  <c r="AI13" i="1"/>
  <c r="AI14" i="1"/>
  <c r="AI15" i="1"/>
  <c r="AI17" i="1"/>
  <c r="AI18" i="1"/>
  <c r="AI20" i="1"/>
  <c r="AI23" i="1"/>
  <c r="AI25" i="1"/>
  <c r="AI26" i="1"/>
  <c r="AI16" i="1"/>
  <c r="AI28" i="1"/>
  <c r="AI24" i="1"/>
  <c r="AI32" i="1"/>
  <c r="AI33" i="1"/>
  <c r="AI34" i="1"/>
  <c r="AI10" i="1"/>
  <c r="AI12" i="1"/>
  <c r="AI30" i="1"/>
  <c r="AI19" i="1"/>
  <c r="AI22" i="1"/>
  <c r="AI21" i="1"/>
  <c r="AI27" i="1"/>
  <c r="AI29" i="1"/>
  <c r="AI31" i="1"/>
  <c r="AI35" i="1"/>
  <c r="AI36" i="1"/>
  <c r="AI37" i="1"/>
  <c r="AI38" i="1"/>
  <c r="AI39" i="1"/>
  <c r="AI6" i="1"/>
  <c r="AJ4" i="1"/>
  <c r="AI5" i="1"/>
  <c r="AJ7" i="1" l="1"/>
  <c r="AJ8" i="1"/>
  <c r="AJ9" i="1"/>
  <c r="AJ11" i="1"/>
  <c r="AJ13" i="1"/>
  <c r="AJ14" i="1"/>
  <c r="AJ15" i="1"/>
  <c r="AJ18" i="1"/>
  <c r="AJ20" i="1"/>
  <c r="AJ23" i="1"/>
  <c r="AJ24" i="1"/>
  <c r="AJ17" i="1"/>
  <c r="AJ16" i="1"/>
  <c r="AJ28" i="1"/>
  <c r="AJ25" i="1"/>
  <c r="AJ26" i="1"/>
  <c r="AJ32" i="1"/>
  <c r="AJ33" i="1"/>
  <c r="AJ34" i="1"/>
  <c r="AJ30" i="1"/>
  <c r="AJ19" i="1"/>
  <c r="AJ22" i="1"/>
  <c r="AJ10" i="1"/>
  <c r="AJ12" i="1"/>
  <c r="AJ27" i="1"/>
  <c r="AJ29" i="1"/>
  <c r="AJ31" i="1"/>
  <c r="AJ35" i="1"/>
  <c r="AJ36" i="1"/>
  <c r="AJ37" i="1"/>
  <c r="AJ38" i="1"/>
  <c r="AJ21" i="1"/>
  <c r="AJ39" i="1"/>
  <c r="AJ6" i="1"/>
  <c r="AK4" i="1"/>
  <c r="AJ5" i="1"/>
  <c r="AK7" i="1" l="1"/>
  <c r="AK8" i="1"/>
  <c r="AK9" i="1"/>
  <c r="AK11" i="1"/>
  <c r="AK13" i="1"/>
  <c r="AK14" i="1"/>
  <c r="AK15" i="1"/>
  <c r="AK16" i="1"/>
  <c r="AK17" i="1"/>
  <c r="AK18" i="1"/>
  <c r="AK20" i="1"/>
  <c r="AK23" i="1"/>
  <c r="AK24" i="1"/>
  <c r="AK28" i="1"/>
  <c r="AK25" i="1"/>
  <c r="AK26" i="1"/>
  <c r="AK32" i="1"/>
  <c r="AK33" i="1"/>
  <c r="AK30" i="1"/>
  <c r="AK10" i="1"/>
  <c r="AK12" i="1"/>
  <c r="AK34" i="1"/>
  <c r="AK19" i="1"/>
  <c r="AK27" i="1"/>
  <c r="AK29" i="1"/>
  <c r="AK31" i="1"/>
  <c r="AK35" i="1"/>
  <c r="AK36" i="1"/>
  <c r="AK37" i="1"/>
  <c r="AK38" i="1"/>
  <c r="AK39" i="1"/>
  <c r="AK21" i="1"/>
  <c r="AK22" i="1"/>
  <c r="AK6" i="1"/>
  <c r="AL4" i="1"/>
  <c r="AK5" i="1"/>
  <c r="AL7" i="1" l="1"/>
  <c r="AL8" i="1"/>
  <c r="AL9" i="1"/>
  <c r="AL11" i="1"/>
  <c r="AL13" i="1"/>
  <c r="AL14" i="1"/>
  <c r="AL15" i="1"/>
  <c r="AL16" i="1"/>
  <c r="AL17" i="1"/>
  <c r="AL18" i="1"/>
  <c r="AL20" i="1"/>
  <c r="AL23" i="1"/>
  <c r="AL24" i="1"/>
  <c r="AL25" i="1"/>
  <c r="AL26" i="1"/>
  <c r="AL30" i="1"/>
  <c r="AL28" i="1"/>
  <c r="AL33" i="1"/>
  <c r="AL19" i="1"/>
  <c r="AL22" i="1"/>
  <c r="AL21" i="1"/>
  <c r="AL10" i="1"/>
  <c r="AL12" i="1"/>
  <c r="AL32" i="1"/>
  <c r="AL34" i="1"/>
  <c r="AL27" i="1"/>
  <c r="AL29" i="1"/>
  <c r="AL31" i="1"/>
  <c r="AL35" i="1"/>
  <c r="AL36" i="1"/>
  <c r="AL37" i="1"/>
  <c r="AL38" i="1"/>
  <c r="AL39" i="1"/>
  <c r="AL6" i="1"/>
  <c r="AM4" i="1"/>
  <c r="AL5" i="1"/>
  <c r="AM7" i="1" l="1"/>
  <c r="AM8" i="1"/>
  <c r="AM9" i="1"/>
  <c r="AM11" i="1"/>
  <c r="AM13" i="1"/>
  <c r="AM14" i="1"/>
  <c r="AM15" i="1"/>
  <c r="AM16" i="1"/>
  <c r="AM18" i="1"/>
  <c r="AM20" i="1"/>
  <c r="AM17" i="1"/>
  <c r="AM24" i="1"/>
  <c r="AM25" i="1"/>
  <c r="AM23" i="1"/>
  <c r="AM30" i="1"/>
  <c r="AM33" i="1"/>
  <c r="AM19" i="1"/>
  <c r="AM22" i="1"/>
  <c r="AM21" i="1"/>
  <c r="AM26" i="1"/>
  <c r="AM10" i="1"/>
  <c r="AM12" i="1"/>
  <c r="AM32" i="1"/>
  <c r="AM34" i="1"/>
  <c r="AM27" i="1"/>
  <c r="AM29" i="1"/>
  <c r="AM31" i="1"/>
  <c r="AM35" i="1"/>
  <c r="AM36" i="1"/>
  <c r="AM37" i="1"/>
  <c r="AM38" i="1"/>
  <c r="AM28" i="1"/>
  <c r="AM39" i="1"/>
  <c r="AM6" i="1"/>
  <c r="AN4" i="1"/>
  <c r="AM5" i="1"/>
  <c r="AN8" i="1" l="1"/>
  <c r="AN9" i="1"/>
  <c r="AN14" i="1"/>
  <c r="AN15" i="1"/>
  <c r="AN7" i="1"/>
  <c r="AN13" i="1"/>
  <c r="AN11" i="1"/>
  <c r="AN16" i="1"/>
  <c r="AN24" i="1"/>
  <c r="AN25" i="1"/>
  <c r="AN26" i="1"/>
  <c r="AN28" i="1"/>
  <c r="AN30" i="1"/>
  <c r="AN20" i="1"/>
  <c r="AN23" i="1"/>
  <c r="AN17" i="1"/>
  <c r="AN18" i="1"/>
  <c r="AN32" i="1"/>
  <c r="AN33" i="1"/>
  <c r="AN19" i="1"/>
  <c r="AN22" i="1"/>
  <c r="AN10" i="1"/>
  <c r="AN12" i="1"/>
  <c r="AN34" i="1"/>
  <c r="AN27" i="1"/>
  <c r="AN29" i="1"/>
  <c r="AN31" i="1"/>
  <c r="AN35" i="1"/>
  <c r="AN36" i="1"/>
  <c r="AN37" i="1"/>
  <c r="AN21" i="1"/>
  <c r="AN38" i="1"/>
  <c r="AN39" i="1"/>
  <c r="AN6" i="1"/>
  <c r="AO4" i="1"/>
  <c r="AN5" i="1"/>
  <c r="AO8" i="1" l="1"/>
  <c r="AO9" i="1"/>
  <c r="AO7" i="1"/>
  <c r="AO13" i="1"/>
  <c r="AO16" i="1"/>
  <c r="AO14" i="1"/>
  <c r="AO11" i="1"/>
  <c r="AO17" i="1"/>
  <c r="AO18" i="1"/>
  <c r="AO24" i="1"/>
  <c r="AO25" i="1"/>
  <c r="AO26" i="1"/>
  <c r="AO28" i="1"/>
  <c r="AO30" i="1"/>
  <c r="AO20" i="1"/>
  <c r="AO15" i="1"/>
  <c r="AO23" i="1"/>
  <c r="AO32" i="1"/>
  <c r="AO33" i="1"/>
  <c r="AO19" i="1"/>
  <c r="AO34" i="1"/>
  <c r="AO10" i="1"/>
  <c r="AO21" i="1"/>
  <c r="AO12" i="1"/>
  <c r="AO29" i="1"/>
  <c r="AO37" i="1"/>
  <c r="AO31" i="1"/>
  <c r="AO38" i="1"/>
  <c r="AO35" i="1"/>
  <c r="AO22" i="1"/>
  <c r="AO27" i="1"/>
  <c r="AO36" i="1"/>
  <c r="AO39" i="1"/>
  <c r="AO6" i="1"/>
  <c r="AP4" i="1"/>
  <c r="AO5" i="1"/>
  <c r="AP7" i="1" l="1"/>
  <c r="AP8" i="1"/>
  <c r="AP9" i="1"/>
  <c r="AP11" i="1"/>
  <c r="AP13" i="1"/>
  <c r="AP16" i="1"/>
  <c r="AP14" i="1"/>
  <c r="AP17" i="1"/>
  <c r="AP23" i="1"/>
  <c r="AP18" i="1"/>
  <c r="AP24" i="1"/>
  <c r="AP25" i="1"/>
  <c r="AP26" i="1"/>
  <c r="AP28" i="1"/>
  <c r="AP15" i="1"/>
  <c r="AP32" i="1"/>
  <c r="AP33" i="1"/>
  <c r="AP34" i="1"/>
  <c r="AP10" i="1"/>
  <c r="AP12" i="1"/>
  <c r="AP30" i="1"/>
  <c r="AP20" i="1"/>
  <c r="AP21" i="1"/>
  <c r="AP22" i="1"/>
  <c r="AP19" i="1"/>
  <c r="AP35" i="1"/>
  <c r="AP29" i="1"/>
  <c r="AP37" i="1"/>
  <c r="AP31" i="1"/>
  <c r="AP38" i="1"/>
  <c r="AP27" i="1"/>
  <c r="AP36" i="1"/>
  <c r="AP39" i="1"/>
  <c r="AP6" i="1"/>
  <c r="AQ4" i="1"/>
  <c r="AP5" i="1"/>
  <c r="AQ7" i="1" l="1"/>
  <c r="AQ8" i="1"/>
  <c r="AQ9" i="1"/>
  <c r="AQ11" i="1"/>
  <c r="AQ13" i="1"/>
  <c r="AQ14" i="1"/>
  <c r="AQ15" i="1"/>
  <c r="AQ17" i="1"/>
  <c r="AQ16" i="1"/>
  <c r="AQ18" i="1"/>
  <c r="AQ20" i="1"/>
  <c r="AQ23" i="1"/>
  <c r="AQ24" i="1"/>
  <c r="AQ25" i="1"/>
  <c r="AQ26" i="1"/>
  <c r="AQ32" i="1"/>
  <c r="AQ33" i="1"/>
  <c r="AQ34" i="1"/>
  <c r="AQ10" i="1"/>
  <c r="AQ30" i="1"/>
  <c r="AQ21" i="1"/>
  <c r="AQ27" i="1"/>
  <c r="AQ29" i="1"/>
  <c r="AQ31" i="1"/>
  <c r="AQ35" i="1"/>
  <c r="AQ36" i="1"/>
  <c r="AQ37" i="1"/>
  <c r="AQ22" i="1"/>
  <c r="AQ39" i="1"/>
  <c r="AQ12" i="1"/>
  <c r="AQ19" i="1"/>
  <c r="AQ28" i="1"/>
  <c r="AQ38" i="1"/>
  <c r="AQ6" i="1"/>
  <c r="AR4" i="1"/>
  <c r="AQ5" i="1"/>
  <c r="AR7" i="1" l="1"/>
  <c r="AR8" i="1"/>
  <c r="AR9" i="1"/>
  <c r="AR11" i="1"/>
  <c r="AR13" i="1"/>
  <c r="AR14" i="1"/>
  <c r="AR15" i="1"/>
  <c r="AR18" i="1"/>
  <c r="AR20" i="1"/>
  <c r="AR23" i="1"/>
  <c r="AR24" i="1"/>
  <c r="AR17" i="1"/>
  <c r="AR16" i="1"/>
  <c r="AR32" i="1"/>
  <c r="AR33" i="1"/>
  <c r="AR34" i="1"/>
  <c r="AR28" i="1"/>
  <c r="AR25" i="1"/>
  <c r="AR26" i="1"/>
  <c r="AR30" i="1"/>
  <c r="AR12" i="1"/>
  <c r="AR19" i="1"/>
  <c r="AR22" i="1"/>
  <c r="AR21" i="1"/>
  <c r="AR10" i="1"/>
  <c r="AR27" i="1"/>
  <c r="AR29" i="1"/>
  <c r="AR31" i="1"/>
  <c r="AR35" i="1"/>
  <c r="AR36" i="1"/>
  <c r="AR37" i="1"/>
  <c r="AR38" i="1"/>
  <c r="AR39" i="1"/>
  <c r="AR6" i="1"/>
  <c r="AS4" i="1"/>
  <c r="AR5" i="1"/>
  <c r="AS7" i="1" l="1"/>
  <c r="AS8" i="1"/>
  <c r="AS9" i="1"/>
  <c r="AS11" i="1"/>
  <c r="AS13" i="1"/>
  <c r="AS14" i="1"/>
  <c r="AS15" i="1"/>
  <c r="AS16" i="1"/>
  <c r="AS17" i="1"/>
  <c r="AS18" i="1"/>
  <c r="AS20" i="1"/>
  <c r="AS23" i="1"/>
  <c r="AS24" i="1"/>
  <c r="AS32" i="1"/>
  <c r="AS33" i="1"/>
  <c r="AS26" i="1"/>
  <c r="AS28" i="1"/>
  <c r="AS34" i="1"/>
  <c r="AS25" i="1"/>
  <c r="AS10" i="1"/>
  <c r="AS30" i="1"/>
  <c r="AS12" i="1"/>
  <c r="AS19" i="1"/>
  <c r="AS22" i="1"/>
  <c r="AS27" i="1"/>
  <c r="AS29" i="1"/>
  <c r="AS31" i="1"/>
  <c r="AS35" i="1"/>
  <c r="AS36" i="1"/>
  <c r="AS37" i="1"/>
  <c r="AS38" i="1"/>
  <c r="AS39" i="1"/>
  <c r="AS21" i="1"/>
  <c r="AS6" i="1"/>
  <c r="AT4" i="1"/>
  <c r="AS5" i="1"/>
  <c r="AT7" i="1" l="1"/>
  <c r="AT8" i="1"/>
  <c r="AT9" i="1"/>
  <c r="AT11" i="1"/>
  <c r="AT13" i="1"/>
  <c r="AT14" i="1"/>
  <c r="AT15" i="1"/>
  <c r="AT16" i="1"/>
  <c r="AT17" i="1"/>
  <c r="AT18" i="1"/>
  <c r="AT20" i="1"/>
  <c r="AT23" i="1"/>
  <c r="AT25" i="1"/>
  <c r="AT26" i="1"/>
  <c r="AT28" i="1"/>
  <c r="AT24" i="1"/>
  <c r="AT30" i="1"/>
  <c r="AT32" i="1"/>
  <c r="AT12" i="1"/>
  <c r="AT19" i="1"/>
  <c r="AT22" i="1"/>
  <c r="AT21" i="1"/>
  <c r="AT34" i="1"/>
  <c r="AT33" i="1"/>
  <c r="AT10" i="1"/>
  <c r="AT27" i="1"/>
  <c r="AT29" i="1"/>
  <c r="AT31" i="1"/>
  <c r="AT35" i="1"/>
  <c r="AT36" i="1"/>
  <c r="AT37" i="1"/>
  <c r="AT38" i="1"/>
  <c r="AT39" i="1"/>
  <c r="AT6" i="1"/>
  <c r="AU4" i="1"/>
  <c r="AT5" i="1"/>
  <c r="AU7" i="1" l="1"/>
  <c r="AU8" i="1"/>
  <c r="AU9" i="1"/>
  <c r="AU11" i="1"/>
  <c r="AU13" i="1"/>
  <c r="AU14" i="1"/>
  <c r="AU15" i="1"/>
  <c r="AU16" i="1"/>
  <c r="AU17" i="1"/>
  <c r="AU18" i="1"/>
  <c r="AU20" i="1"/>
  <c r="AU23" i="1"/>
  <c r="AU25" i="1"/>
  <c r="AU28" i="1"/>
  <c r="AU24" i="1"/>
  <c r="AU26" i="1"/>
  <c r="AU30" i="1"/>
  <c r="AU10" i="1"/>
  <c r="AU32" i="1"/>
  <c r="AU12" i="1"/>
  <c r="AU19" i="1"/>
  <c r="AU22" i="1"/>
  <c r="AU21" i="1"/>
  <c r="AU34" i="1"/>
  <c r="AU33" i="1"/>
  <c r="AU27" i="1"/>
  <c r="AU29" i="1"/>
  <c r="AU31" i="1"/>
  <c r="AU35" i="1"/>
  <c r="AU36" i="1"/>
  <c r="AU37" i="1"/>
  <c r="AU38" i="1"/>
  <c r="AU39" i="1"/>
  <c r="AU6" i="1"/>
  <c r="AV4" i="1"/>
  <c r="AU5" i="1"/>
  <c r="AV7" i="1" l="1"/>
  <c r="AV13" i="1"/>
  <c r="AV8" i="1"/>
  <c r="AV14" i="1"/>
  <c r="AV15" i="1"/>
  <c r="AV11" i="1"/>
  <c r="AV9" i="1"/>
  <c r="AV17" i="1"/>
  <c r="AV16" i="1"/>
  <c r="AV25" i="1"/>
  <c r="AV26" i="1"/>
  <c r="AV28" i="1"/>
  <c r="AV30" i="1"/>
  <c r="AV18" i="1"/>
  <c r="AV23" i="1"/>
  <c r="AV24" i="1"/>
  <c r="AV32" i="1"/>
  <c r="AV33" i="1"/>
  <c r="AV20" i="1"/>
  <c r="AV10" i="1"/>
  <c r="AV12" i="1"/>
  <c r="AV19" i="1"/>
  <c r="AV22" i="1"/>
  <c r="AV34" i="1"/>
  <c r="AV27" i="1"/>
  <c r="AV29" i="1"/>
  <c r="AV31" i="1"/>
  <c r="AV35" i="1"/>
  <c r="AV36" i="1"/>
  <c r="AV37" i="1"/>
  <c r="AV39" i="1"/>
  <c r="AV21" i="1"/>
  <c r="AV38" i="1"/>
  <c r="AV6" i="1"/>
  <c r="AW4" i="1"/>
  <c r="AV5" i="1"/>
  <c r="AW7" i="1" l="1"/>
  <c r="AW13" i="1"/>
  <c r="AW8" i="1"/>
  <c r="AW11" i="1"/>
  <c r="AW9" i="1"/>
  <c r="AW15" i="1"/>
  <c r="AW17" i="1"/>
  <c r="AW16" i="1"/>
  <c r="AW25" i="1"/>
  <c r="AW26" i="1"/>
  <c r="AW28" i="1"/>
  <c r="AW30" i="1"/>
  <c r="AW18" i="1"/>
  <c r="AW14" i="1"/>
  <c r="AW20" i="1"/>
  <c r="AW24" i="1"/>
  <c r="AW23" i="1"/>
  <c r="AW32" i="1"/>
  <c r="AW33" i="1"/>
  <c r="AW10" i="1"/>
  <c r="AW12" i="1"/>
  <c r="AW19" i="1"/>
  <c r="AW22" i="1"/>
  <c r="AW34" i="1"/>
  <c r="AW27" i="1"/>
  <c r="AW36" i="1"/>
  <c r="AW29" i="1"/>
  <c r="AW37" i="1"/>
  <c r="AW31" i="1"/>
  <c r="AW39" i="1"/>
  <c r="AW21" i="1"/>
  <c r="AW35" i="1"/>
  <c r="AW38" i="1"/>
  <c r="AW6" i="1"/>
  <c r="AX4" i="1"/>
  <c r="AW5" i="1"/>
  <c r="AX7" i="1" l="1"/>
  <c r="AX8" i="1"/>
  <c r="AX9" i="1"/>
  <c r="AX11" i="1"/>
  <c r="AX13" i="1"/>
  <c r="AX16" i="1"/>
  <c r="AX15" i="1"/>
  <c r="AX24" i="1"/>
  <c r="AX17" i="1"/>
  <c r="AX25" i="1"/>
  <c r="AX26" i="1"/>
  <c r="AX14" i="1"/>
  <c r="AX20" i="1"/>
  <c r="AX18" i="1"/>
  <c r="AX30" i="1"/>
  <c r="AX32" i="1"/>
  <c r="AX33" i="1"/>
  <c r="AX34" i="1"/>
  <c r="AX10" i="1"/>
  <c r="AX12" i="1"/>
  <c r="AX28" i="1"/>
  <c r="AX23" i="1"/>
  <c r="AX22" i="1"/>
  <c r="AX19" i="1"/>
  <c r="AX21" i="1"/>
  <c r="AX38" i="1"/>
  <c r="AX27" i="1"/>
  <c r="AX36" i="1"/>
  <c r="AX29" i="1"/>
  <c r="AX37" i="1"/>
  <c r="AX31" i="1"/>
  <c r="AX35" i="1"/>
  <c r="AX39" i="1"/>
  <c r="AX6" i="1"/>
  <c r="AY4" i="1"/>
  <c r="AX5" i="1"/>
  <c r="AY7" i="1" l="1"/>
  <c r="AY8" i="1"/>
  <c r="AY9" i="1"/>
  <c r="AY11" i="1"/>
  <c r="AY13" i="1"/>
  <c r="AY14" i="1"/>
  <c r="AY15" i="1"/>
  <c r="AY17" i="1"/>
  <c r="AY16" i="1"/>
  <c r="AY18" i="1"/>
  <c r="AY20" i="1"/>
  <c r="AY23" i="1"/>
  <c r="AY24" i="1"/>
  <c r="AY25" i="1"/>
  <c r="AY26" i="1"/>
  <c r="AY30" i="1"/>
  <c r="AY32" i="1"/>
  <c r="AY33" i="1"/>
  <c r="AY34" i="1"/>
  <c r="AY10" i="1"/>
  <c r="AY28" i="1"/>
  <c r="AY22" i="1"/>
  <c r="AY12" i="1"/>
  <c r="AY27" i="1"/>
  <c r="AY29" i="1"/>
  <c r="AY31" i="1"/>
  <c r="AY35" i="1"/>
  <c r="AY36" i="1"/>
  <c r="AY37" i="1"/>
  <c r="AY19" i="1"/>
  <c r="AY21" i="1"/>
  <c r="AY38" i="1"/>
  <c r="AY39" i="1"/>
  <c r="AY6" i="1"/>
  <c r="AZ4" i="1"/>
  <c r="AY5" i="1"/>
  <c r="AZ7" i="1" l="1"/>
  <c r="AZ8" i="1"/>
  <c r="AZ9" i="1"/>
  <c r="AZ11" i="1"/>
  <c r="AZ13" i="1"/>
  <c r="AZ14" i="1"/>
  <c r="AZ15" i="1"/>
  <c r="AZ16" i="1"/>
  <c r="AZ18" i="1"/>
  <c r="AZ20" i="1"/>
  <c r="AZ23" i="1"/>
  <c r="AZ24" i="1"/>
  <c r="AZ17" i="1"/>
  <c r="AZ26" i="1"/>
  <c r="AZ30" i="1"/>
  <c r="AZ32" i="1"/>
  <c r="AZ33" i="1"/>
  <c r="AZ25" i="1"/>
  <c r="AZ10" i="1"/>
  <c r="AZ28" i="1"/>
  <c r="AZ19" i="1"/>
  <c r="AZ22" i="1"/>
  <c r="AZ21" i="1"/>
  <c r="AZ34" i="1"/>
  <c r="AZ12" i="1"/>
  <c r="AZ27" i="1"/>
  <c r="AZ29" i="1"/>
  <c r="AZ31" i="1"/>
  <c r="AZ35" i="1"/>
  <c r="AZ36" i="1"/>
  <c r="AZ37" i="1"/>
  <c r="AZ38" i="1"/>
  <c r="AZ39" i="1"/>
  <c r="AZ6" i="1"/>
  <c r="BA4" i="1"/>
  <c r="AZ5" i="1"/>
  <c r="BA7" i="1" l="1"/>
  <c r="BA8" i="1"/>
  <c r="BA9" i="1"/>
  <c r="BA11" i="1"/>
  <c r="BA13" i="1"/>
  <c r="BA14" i="1"/>
  <c r="BA15" i="1"/>
  <c r="BA16" i="1"/>
  <c r="BA17" i="1"/>
  <c r="BA18" i="1"/>
  <c r="BA20" i="1"/>
  <c r="BA23" i="1"/>
  <c r="BA24" i="1"/>
  <c r="BA26" i="1"/>
  <c r="BA30" i="1"/>
  <c r="BA32" i="1"/>
  <c r="BA33" i="1"/>
  <c r="BA25" i="1"/>
  <c r="BA34" i="1"/>
  <c r="BA12" i="1"/>
  <c r="BA28" i="1"/>
  <c r="BA19" i="1"/>
  <c r="BA27" i="1"/>
  <c r="BA29" i="1"/>
  <c r="BA31" i="1"/>
  <c r="BA35" i="1"/>
  <c r="BA36" i="1"/>
  <c r="BA37" i="1"/>
  <c r="BA38" i="1"/>
  <c r="BA39" i="1"/>
  <c r="BA21" i="1"/>
  <c r="BA10" i="1"/>
  <c r="BA22" i="1"/>
  <c r="BA6" i="1"/>
  <c r="BB4" i="1"/>
  <c r="BA5" i="1"/>
  <c r="BB7" i="1" l="1"/>
  <c r="BB8" i="1"/>
  <c r="BB9" i="1"/>
  <c r="BB11" i="1"/>
  <c r="BB13" i="1"/>
  <c r="BB14" i="1"/>
  <c r="BB15" i="1"/>
  <c r="BB16" i="1"/>
  <c r="BB17" i="1"/>
  <c r="BB18" i="1"/>
  <c r="BB20" i="1"/>
  <c r="BB24" i="1"/>
  <c r="BB23" i="1"/>
  <c r="BB25" i="1"/>
  <c r="BB26" i="1"/>
  <c r="BB28" i="1"/>
  <c r="BB30" i="1"/>
  <c r="BB19" i="1"/>
  <c r="BB22" i="1"/>
  <c r="BB21" i="1"/>
  <c r="BB32" i="1"/>
  <c r="BB34" i="1"/>
  <c r="BB12" i="1"/>
  <c r="BB27" i="1"/>
  <c r="BB29" i="1"/>
  <c r="BB31" i="1"/>
  <c r="BB35" i="1"/>
  <c r="BB36" i="1"/>
  <c r="BB37" i="1"/>
  <c r="BB38" i="1"/>
  <c r="BB39" i="1"/>
  <c r="BB33" i="1"/>
  <c r="BB10" i="1"/>
  <c r="BB6" i="1"/>
  <c r="BC4" i="1"/>
  <c r="BB5" i="1"/>
  <c r="BC7" i="1" l="1"/>
  <c r="BC8" i="1"/>
  <c r="BC9" i="1"/>
  <c r="BC11" i="1"/>
  <c r="BC13" i="1"/>
  <c r="BC14" i="1"/>
  <c r="BC15" i="1"/>
  <c r="BC16" i="1"/>
  <c r="BC17" i="1"/>
  <c r="BC18" i="1"/>
  <c r="BC20" i="1"/>
  <c r="BC24" i="1"/>
  <c r="BC23" i="1"/>
  <c r="BC25" i="1"/>
  <c r="BC26" i="1"/>
  <c r="BC28" i="1"/>
  <c r="BC34" i="1"/>
  <c r="BC12" i="1"/>
  <c r="BC30" i="1"/>
  <c r="BC19" i="1"/>
  <c r="BC22" i="1"/>
  <c r="BC21" i="1"/>
  <c r="BC32" i="1"/>
  <c r="BC10" i="1"/>
  <c r="BC27" i="1"/>
  <c r="BC29" i="1"/>
  <c r="BC31" i="1"/>
  <c r="BC35" i="1"/>
  <c r="BC36" i="1"/>
  <c r="BC37" i="1"/>
  <c r="BC38" i="1"/>
  <c r="BC39" i="1"/>
  <c r="BC33" i="1"/>
  <c r="BC6" i="1"/>
  <c r="BD4" i="1"/>
  <c r="BC5" i="1"/>
  <c r="BD11" i="1" l="1"/>
  <c r="BD7" i="1"/>
  <c r="BD13" i="1"/>
  <c r="BD14" i="1"/>
  <c r="BD15" i="1"/>
  <c r="BD9" i="1"/>
  <c r="BD16" i="1"/>
  <c r="BD17" i="1"/>
  <c r="BD8" i="1"/>
  <c r="BD20" i="1"/>
  <c r="BD23" i="1"/>
  <c r="BD25" i="1"/>
  <c r="BD26" i="1"/>
  <c r="BD28" i="1"/>
  <c r="BD18" i="1"/>
  <c r="BD30" i="1"/>
  <c r="BD32" i="1"/>
  <c r="BD33" i="1"/>
  <c r="BD34" i="1"/>
  <c r="BD12" i="1"/>
  <c r="BD24" i="1"/>
  <c r="BD19" i="1"/>
  <c r="BD22" i="1"/>
  <c r="BD10" i="1"/>
  <c r="BD21" i="1"/>
  <c r="BD27" i="1"/>
  <c r="BD29" i="1"/>
  <c r="BD31" i="1"/>
  <c r="BD35" i="1"/>
  <c r="BD36" i="1"/>
  <c r="BD37" i="1"/>
  <c r="BD39" i="1"/>
  <c r="BD38" i="1"/>
  <c r="BD6" i="1"/>
  <c r="BE4" i="1"/>
  <c r="BD5" i="1"/>
  <c r="BE11" i="1" l="1"/>
  <c r="BE7" i="1"/>
  <c r="BE13" i="1"/>
  <c r="BE9" i="1"/>
  <c r="BE15" i="1"/>
  <c r="BE16" i="1"/>
  <c r="BE17" i="1"/>
  <c r="BE8" i="1"/>
  <c r="BE14" i="1"/>
  <c r="BE20" i="1"/>
  <c r="BE23" i="1"/>
  <c r="BE25" i="1"/>
  <c r="BE26" i="1"/>
  <c r="BE28" i="1"/>
  <c r="BE18" i="1"/>
  <c r="BE30" i="1"/>
  <c r="BE32" i="1"/>
  <c r="BE33" i="1"/>
  <c r="BE10" i="1"/>
  <c r="BE34" i="1"/>
  <c r="BE12" i="1"/>
  <c r="BE24" i="1"/>
  <c r="BE19" i="1"/>
  <c r="BE21" i="1"/>
  <c r="BE35" i="1"/>
  <c r="BE27" i="1"/>
  <c r="BE36" i="1"/>
  <c r="BE39" i="1"/>
  <c r="BE38" i="1"/>
  <c r="BE29" i="1"/>
  <c r="BE37" i="1"/>
  <c r="BE31" i="1"/>
  <c r="BE22" i="1"/>
  <c r="BE6" i="1"/>
  <c r="BF4" i="1"/>
  <c r="BE5" i="1"/>
  <c r="BF7" i="1" l="1"/>
  <c r="BF8" i="1"/>
  <c r="BF9" i="1"/>
  <c r="BF11" i="1"/>
  <c r="BF13" i="1"/>
  <c r="BF15" i="1"/>
  <c r="BF16" i="1"/>
  <c r="BF17" i="1"/>
  <c r="BF14" i="1"/>
  <c r="BF20" i="1"/>
  <c r="BF23" i="1"/>
  <c r="BF25" i="1"/>
  <c r="BF26" i="1"/>
  <c r="BF24" i="1"/>
  <c r="BF18" i="1"/>
  <c r="BF28" i="1"/>
  <c r="BF30" i="1"/>
  <c r="BF32" i="1"/>
  <c r="BF33" i="1"/>
  <c r="BF34" i="1"/>
  <c r="BF10" i="1"/>
  <c r="BF12" i="1"/>
  <c r="BF19" i="1"/>
  <c r="BF22" i="1"/>
  <c r="BF35" i="1"/>
  <c r="BF27" i="1"/>
  <c r="BF36" i="1"/>
  <c r="BF39" i="1"/>
  <c r="BF38" i="1"/>
  <c r="BF29" i="1"/>
  <c r="BF21" i="1"/>
  <c r="BF31" i="1"/>
  <c r="BF37" i="1"/>
  <c r="BF6" i="1"/>
  <c r="BG4" i="1"/>
  <c r="BF5" i="1"/>
  <c r="BG7" i="1" l="1"/>
  <c r="BG8" i="1"/>
  <c r="BG9" i="1"/>
  <c r="BG11" i="1"/>
  <c r="BG13" i="1"/>
  <c r="BG14" i="1"/>
  <c r="BG15" i="1"/>
  <c r="BG18" i="1"/>
  <c r="BG20" i="1"/>
  <c r="BG23" i="1"/>
  <c r="BG16" i="1"/>
  <c r="BG17" i="1"/>
  <c r="BG25" i="1"/>
  <c r="BG26" i="1"/>
  <c r="BG24" i="1"/>
  <c r="BG28" i="1"/>
  <c r="BG30" i="1"/>
  <c r="BG32" i="1"/>
  <c r="BG33" i="1"/>
  <c r="BG34" i="1"/>
  <c r="BG10" i="1"/>
  <c r="BG12" i="1"/>
  <c r="BG19" i="1"/>
  <c r="BG27" i="1"/>
  <c r="BG29" i="1"/>
  <c r="BG31" i="1"/>
  <c r="BG35" i="1"/>
  <c r="BG36" i="1"/>
  <c r="BG37" i="1"/>
  <c r="BG22" i="1"/>
  <c r="BG39" i="1"/>
  <c r="BG21" i="1"/>
  <c r="BG38" i="1"/>
  <c r="BG6" i="1"/>
  <c r="BH4" i="1"/>
  <c r="BG5" i="1"/>
  <c r="BH7" i="1" l="1"/>
  <c r="BH8" i="1"/>
  <c r="BH9" i="1"/>
  <c r="BH11" i="1"/>
  <c r="BH13" i="1"/>
  <c r="BH14" i="1"/>
  <c r="BH15" i="1"/>
  <c r="BH18" i="1"/>
  <c r="BH20" i="1"/>
  <c r="BH23" i="1"/>
  <c r="BH24" i="1"/>
  <c r="BH16" i="1"/>
  <c r="BH17" i="1"/>
  <c r="BH25" i="1"/>
  <c r="BH28" i="1"/>
  <c r="BH30" i="1"/>
  <c r="BH32" i="1"/>
  <c r="BH33" i="1"/>
  <c r="BH26" i="1"/>
  <c r="BH10" i="1"/>
  <c r="BH34" i="1"/>
  <c r="BH19" i="1"/>
  <c r="BH12" i="1"/>
  <c r="BH22" i="1"/>
  <c r="BH21" i="1"/>
  <c r="BH27" i="1"/>
  <c r="BH29" i="1"/>
  <c r="BH31" i="1"/>
  <c r="BH35" i="1"/>
  <c r="BH36" i="1"/>
  <c r="BH37" i="1"/>
  <c r="BH38" i="1"/>
  <c r="BH39" i="1"/>
  <c r="BI4" i="1"/>
  <c r="BI6" i="1" s="1"/>
  <c r="BH5" i="1"/>
  <c r="BH6" i="1"/>
  <c r="BI5" i="1" l="1"/>
  <c r="BJ4" i="1"/>
  <c r="BJ6" i="1" s="1"/>
  <c r="BI7" i="1"/>
  <c r="BI8" i="1"/>
  <c r="BI9" i="1"/>
  <c r="BI11" i="1"/>
  <c r="BI13" i="1"/>
  <c r="BI14" i="1"/>
  <c r="BI15" i="1"/>
  <c r="BI16" i="1"/>
  <c r="BI17" i="1"/>
  <c r="BI18" i="1"/>
  <c r="BI20" i="1"/>
  <c r="BI23" i="1"/>
  <c r="BI24" i="1"/>
  <c r="BI25" i="1"/>
  <c r="BI28" i="1"/>
  <c r="BI30" i="1"/>
  <c r="BI32" i="1"/>
  <c r="BI33" i="1"/>
  <c r="BI10" i="1"/>
  <c r="BI19" i="1"/>
  <c r="BI26" i="1"/>
  <c r="BI27" i="1"/>
  <c r="BI29" i="1"/>
  <c r="BI31" i="1"/>
  <c r="BI35" i="1"/>
  <c r="BI36" i="1"/>
  <c r="BI37" i="1"/>
  <c r="BI38" i="1"/>
  <c r="BI39" i="1"/>
  <c r="BI12" i="1"/>
  <c r="BI22" i="1"/>
  <c r="BI21" i="1"/>
  <c r="BI34" i="1"/>
  <c r="BJ5" i="1" l="1"/>
  <c r="BK4" i="1"/>
  <c r="BK7" i="1" s="1"/>
  <c r="BJ7" i="1"/>
  <c r="BJ8" i="1"/>
  <c r="BJ9" i="1"/>
  <c r="BJ11" i="1"/>
  <c r="BJ13" i="1"/>
  <c r="BJ14" i="1"/>
  <c r="BJ15" i="1"/>
  <c r="BJ16" i="1"/>
  <c r="BJ17" i="1"/>
  <c r="BJ18" i="1"/>
  <c r="BJ20" i="1"/>
  <c r="BJ24" i="1"/>
  <c r="BJ23" i="1"/>
  <c r="BJ25" i="1"/>
  <c r="BJ26" i="1"/>
  <c r="BJ28" i="1"/>
  <c r="BJ19" i="1"/>
  <c r="BJ22" i="1"/>
  <c r="BJ21" i="1"/>
  <c r="BJ30" i="1"/>
  <c r="BJ10" i="1"/>
  <c r="BJ33" i="1"/>
  <c r="BJ12" i="1"/>
  <c r="BJ27" i="1"/>
  <c r="BJ29" i="1"/>
  <c r="BJ31" i="1"/>
  <c r="BJ35" i="1"/>
  <c r="BJ36" i="1"/>
  <c r="BJ37" i="1"/>
  <c r="BJ38" i="1"/>
  <c r="BJ39" i="1"/>
  <c r="BJ34" i="1"/>
  <c r="BJ32" i="1"/>
  <c r="BK5" i="1"/>
  <c r="BL4" i="1" l="1"/>
  <c r="BL9" i="1" s="1"/>
  <c r="BK6" i="1"/>
  <c r="BK28" i="1"/>
  <c r="BK15" i="1"/>
  <c r="BK16" i="1"/>
  <c r="BK14" i="1"/>
  <c r="BK13" i="1"/>
  <c r="BK11" i="1"/>
  <c r="BK10" i="1"/>
  <c r="BK38" i="1"/>
  <c r="BK36" i="1"/>
  <c r="BK35" i="1"/>
  <c r="BK23" i="1"/>
  <c r="BK12" i="1"/>
  <c r="BK33" i="1"/>
  <c r="BK39" i="1"/>
  <c r="BK34" i="1"/>
  <c r="BK22" i="1"/>
  <c r="BK37" i="1"/>
  <c r="BK19" i="1"/>
  <c r="BK9" i="1"/>
  <c r="BK27" i="1"/>
  <c r="BK25" i="1"/>
  <c r="BK26" i="1"/>
  <c r="BK24" i="1"/>
  <c r="BK17" i="1"/>
  <c r="BK31" i="1"/>
  <c r="BK30" i="1"/>
  <c r="BK20" i="1"/>
  <c r="BK8" i="1"/>
  <c r="BK32" i="1"/>
  <c r="BK29" i="1"/>
  <c r="BK21" i="1"/>
  <c r="BK18" i="1"/>
  <c r="BL7" i="1"/>
  <c r="BL16" i="1"/>
  <c r="BL17" i="1"/>
  <c r="BL24" i="1"/>
  <c r="BL20" i="1"/>
  <c r="BL30" i="1"/>
  <c r="BL34" i="1"/>
  <c r="BL21" i="1"/>
  <c r="BL23" i="1"/>
  <c r="BL37" i="1"/>
  <c r="BL10" i="1"/>
  <c r="BL38" i="1"/>
  <c r="BL36" i="1" l="1"/>
  <c r="BL22" i="1"/>
  <c r="BL28" i="1"/>
  <c r="BL8" i="1"/>
  <c r="BL19" i="1"/>
  <c r="BL26" i="1"/>
  <c r="BL15" i="1"/>
  <c r="BL5" i="1"/>
  <c r="BL31" i="1"/>
  <c r="BL29" i="1"/>
  <c r="BL11" i="1"/>
  <c r="BL35" i="1"/>
  <c r="BL6" i="1"/>
  <c r="BL12" i="1"/>
  <c r="BL25" i="1"/>
  <c r="BL14" i="1"/>
  <c r="BM4" i="1"/>
  <c r="BM8" i="1" s="1"/>
  <c r="BL33" i="1"/>
  <c r="BL18" i="1"/>
  <c r="BL39" i="1"/>
  <c r="BL27" i="1"/>
  <c r="BL32" i="1"/>
  <c r="BL13" i="1"/>
  <c r="BM31" i="1"/>
  <c r="BM5" i="1"/>
  <c r="BM11" i="1" l="1"/>
  <c r="BM22" i="1"/>
  <c r="BM37" i="1"/>
  <c r="BM32" i="1"/>
  <c r="BM21" i="1"/>
  <c r="BM20" i="1"/>
  <c r="BM15" i="1"/>
  <c r="BM29" i="1"/>
  <c r="BM10" i="1"/>
  <c r="BM23" i="1"/>
  <c r="BM16" i="1"/>
  <c r="BM24" i="1"/>
  <c r="BM18" i="1"/>
  <c r="BM38" i="1"/>
  <c r="BM9" i="1"/>
  <c r="BM27" i="1"/>
  <c r="BM12" i="1"/>
  <c r="BM28" i="1"/>
  <c r="BM17" i="1"/>
  <c r="BM6" i="1"/>
  <c r="BM35" i="1"/>
  <c r="BM34" i="1"/>
  <c r="BM26" i="1"/>
  <c r="BM14" i="1"/>
  <c r="BM30" i="1"/>
  <c r="BM13" i="1"/>
  <c r="BM36" i="1"/>
  <c r="BM19" i="1"/>
  <c r="BM7" i="1"/>
  <c r="BN4" i="1"/>
  <c r="BN7" i="1" s="1"/>
  <c r="BM39" i="1"/>
  <c r="BM33" i="1"/>
  <c r="BM25" i="1"/>
  <c r="BN19" i="1"/>
  <c r="BN21" i="1"/>
  <c r="BN36" i="1"/>
  <c r="BN5" i="1"/>
  <c r="BN20" i="1" l="1"/>
  <c r="BN23" i="1"/>
  <c r="BN26" i="1"/>
  <c r="BN28" i="1"/>
  <c r="BN24" i="1"/>
  <c r="BN35" i="1"/>
  <c r="BN34" i="1"/>
  <c r="BN13" i="1"/>
  <c r="BN37" i="1"/>
  <c r="BN15" i="1"/>
  <c r="BN17" i="1"/>
  <c r="BN39" i="1"/>
  <c r="BN11" i="1"/>
  <c r="BN29" i="1"/>
  <c r="BN27" i="1"/>
  <c r="BN14" i="1"/>
  <c r="BN33" i="1"/>
  <c r="BN22" i="1"/>
  <c r="BN32" i="1"/>
  <c r="BN30" i="1"/>
  <c r="BN16" i="1"/>
  <c r="BO4" i="1"/>
  <c r="BO13" i="1" s="1"/>
  <c r="BN31" i="1"/>
  <c r="BN12" i="1"/>
  <c r="BN25" i="1"/>
  <c r="BN9" i="1"/>
  <c r="BN6" i="1"/>
  <c r="BN38" i="1"/>
  <c r="BN10" i="1"/>
  <c r="BN18" i="1"/>
  <c r="BN8" i="1"/>
  <c r="BO7" i="1"/>
  <c r="BO14" i="1"/>
  <c r="BO17" i="1"/>
  <c r="BO15" i="1"/>
  <c r="BO18" i="1"/>
  <c r="BO26" i="1"/>
  <c r="BO32" i="1"/>
  <c r="BO33" i="1"/>
  <c r="BO34" i="1"/>
  <c r="BO12" i="1"/>
  <c r="BO21" i="1"/>
  <c r="BO27" i="1"/>
  <c r="BO29" i="1"/>
  <c r="BO37" i="1"/>
  <c r="BO38" i="1"/>
  <c r="BO39" i="1"/>
  <c r="BO5" i="1"/>
  <c r="BO22" i="1" l="1"/>
  <c r="BO19" i="1"/>
  <c r="BO30" i="1"/>
  <c r="BO16" i="1"/>
  <c r="BO11" i="1"/>
  <c r="BO6" i="1"/>
  <c r="BO35" i="1"/>
  <c r="BO24" i="1"/>
  <c r="BO23" i="1"/>
  <c r="BO9" i="1"/>
  <c r="BO36" i="1"/>
  <c r="BO28" i="1"/>
  <c r="BO25" i="1"/>
  <c r="BP4" i="1"/>
  <c r="BP15" i="1" s="1"/>
  <c r="BO31" i="1"/>
  <c r="BO10" i="1"/>
  <c r="BO20" i="1"/>
  <c r="BO8" i="1"/>
  <c r="BP13" i="1"/>
  <c r="BP14" i="1"/>
  <c r="BP17" i="1"/>
  <c r="BP28" i="1"/>
  <c r="BP12" i="1"/>
  <c r="BP19" i="1"/>
  <c r="BP36" i="1"/>
  <c r="BP37" i="1"/>
  <c r="BP38" i="1"/>
  <c r="BP5" i="1"/>
  <c r="BP11" i="1" l="1"/>
  <c r="BP26" i="1"/>
  <c r="BP31" i="1"/>
  <c r="BP33" i="1"/>
  <c r="BP23" i="1"/>
  <c r="BP8" i="1"/>
  <c r="BP7" i="1"/>
  <c r="BP16" i="1"/>
  <c r="BP35" i="1"/>
  <c r="BP9" i="1"/>
  <c r="BP39" i="1"/>
  <c r="BP30" i="1"/>
  <c r="BP34" i="1"/>
  <c r="BP6" i="1"/>
  <c r="BP24" i="1"/>
  <c r="BQ4" i="1"/>
  <c r="BQ16" i="1" s="1"/>
  <c r="BP29" i="1"/>
  <c r="BP32" i="1"/>
  <c r="BP20" i="1"/>
  <c r="BP22" i="1"/>
  <c r="BP27" i="1"/>
  <c r="BP18" i="1"/>
  <c r="BP21" i="1"/>
  <c r="BP10" i="1"/>
  <c r="BP25" i="1"/>
  <c r="BQ15" i="1"/>
  <c r="BQ25" i="1"/>
  <c r="BQ27" i="1"/>
  <c r="BQ22" i="1"/>
  <c r="BQ19" i="1" l="1"/>
  <c r="BQ28" i="1"/>
  <c r="BQ14" i="1"/>
  <c r="BQ11" i="1"/>
  <c r="BQ38" i="1"/>
  <c r="BQ34" i="1"/>
  <c r="BQ24" i="1"/>
  <c r="BQ13" i="1"/>
  <c r="BR4" i="1"/>
  <c r="BQ23" i="1"/>
  <c r="BQ20" i="1"/>
  <c r="BQ6" i="1"/>
  <c r="BQ35" i="1"/>
  <c r="BQ33" i="1"/>
  <c r="BQ18" i="1"/>
  <c r="BQ8" i="1"/>
  <c r="BQ10" i="1"/>
  <c r="BQ36" i="1"/>
  <c r="BQ39" i="1"/>
  <c r="BQ31" i="1"/>
  <c r="BQ32" i="1"/>
  <c r="BQ17" i="1"/>
  <c r="BQ7" i="1"/>
  <c r="BQ12" i="1"/>
  <c r="BQ37" i="1"/>
  <c r="BQ5" i="1"/>
  <c r="BQ26" i="1"/>
  <c r="BQ9" i="1"/>
  <c r="BQ21" i="1"/>
  <c r="BQ29" i="1"/>
  <c r="BQ30" i="1"/>
  <c r="BR7" i="1"/>
  <c r="BR8" i="1"/>
  <c r="BR9" i="1"/>
  <c r="BR11" i="1"/>
  <c r="BR14" i="1"/>
  <c r="BR15" i="1"/>
  <c r="BR16" i="1"/>
  <c r="BR17" i="1"/>
  <c r="BR13" i="1"/>
  <c r="BR18" i="1"/>
  <c r="BR20" i="1"/>
  <c r="BR23" i="1"/>
  <c r="BR24" i="1"/>
  <c r="BR25" i="1"/>
  <c r="BR26" i="1"/>
  <c r="BR28" i="1"/>
  <c r="BR33" i="1"/>
  <c r="BR19" i="1"/>
  <c r="BR22" i="1"/>
  <c r="BR21" i="1"/>
  <c r="BR10" i="1"/>
  <c r="BR34" i="1"/>
  <c r="BR32" i="1"/>
  <c r="BR27" i="1"/>
  <c r="BR29" i="1"/>
  <c r="BR31" i="1"/>
  <c r="BR35" i="1"/>
  <c r="BR36" i="1"/>
  <c r="BR37" i="1"/>
  <c r="BR38" i="1"/>
  <c r="BR12" i="1"/>
  <c r="BR30" i="1"/>
  <c r="BR39" i="1"/>
  <c r="BR5" i="1"/>
  <c r="BR6" i="1"/>
  <c r="BS4" i="1"/>
  <c r="BS7" i="1" l="1"/>
  <c r="BS8" i="1"/>
  <c r="BS9" i="1"/>
  <c r="BS11" i="1"/>
  <c r="BS14" i="1"/>
  <c r="BS15" i="1"/>
  <c r="BS16" i="1"/>
  <c r="BS13" i="1"/>
  <c r="BS18" i="1"/>
  <c r="BS20" i="1"/>
  <c r="BS23" i="1"/>
  <c r="BS24" i="1"/>
  <c r="BS25" i="1"/>
  <c r="BS17" i="1"/>
  <c r="BS26" i="1"/>
  <c r="BS28" i="1"/>
  <c r="BS33" i="1"/>
  <c r="BS19" i="1"/>
  <c r="BS22" i="1"/>
  <c r="BS21" i="1"/>
  <c r="BS10" i="1"/>
  <c r="BS12" i="1"/>
  <c r="BS32" i="1"/>
  <c r="BS27" i="1"/>
  <c r="BS29" i="1"/>
  <c r="BS31" i="1"/>
  <c r="BS35" i="1"/>
  <c r="BS36" i="1"/>
  <c r="BS37" i="1"/>
  <c r="BS34" i="1"/>
  <c r="BS38" i="1"/>
  <c r="BS30" i="1"/>
  <c r="BS39" i="1"/>
  <c r="BS6" i="1"/>
  <c r="BT4" i="1"/>
  <c r="BS5" i="1"/>
  <c r="BT8" i="1" l="1"/>
  <c r="BT13" i="1"/>
  <c r="BT9" i="1"/>
  <c r="BT14" i="1"/>
  <c r="BT15" i="1"/>
  <c r="BT7" i="1"/>
  <c r="BT16" i="1"/>
  <c r="BT24" i="1"/>
  <c r="BT25" i="1"/>
  <c r="BT26" i="1"/>
  <c r="BT28" i="1"/>
  <c r="BT23" i="1"/>
  <c r="BT18" i="1"/>
  <c r="BT11" i="1"/>
  <c r="BT20" i="1"/>
  <c r="BT17" i="1"/>
  <c r="BT30" i="1"/>
  <c r="BT32" i="1"/>
  <c r="BT33" i="1"/>
  <c r="BT19" i="1"/>
  <c r="BT22" i="1"/>
  <c r="BT10" i="1"/>
  <c r="BT12" i="1"/>
  <c r="BT27" i="1"/>
  <c r="BT29" i="1"/>
  <c r="BT31" i="1"/>
  <c r="BT35" i="1"/>
  <c r="BT36" i="1"/>
  <c r="BT37" i="1"/>
  <c r="BT21" i="1"/>
  <c r="BT34" i="1"/>
  <c r="BT38" i="1"/>
  <c r="BT39" i="1"/>
  <c r="BU4" i="1"/>
  <c r="BT5" i="1"/>
  <c r="BT6" i="1"/>
  <c r="BU8" i="1" l="1"/>
  <c r="BU13" i="1"/>
  <c r="BU9" i="1"/>
  <c r="BU7" i="1"/>
  <c r="BU14" i="1"/>
  <c r="BU17" i="1"/>
  <c r="BU15" i="1"/>
  <c r="BU24" i="1"/>
  <c r="BU25" i="1"/>
  <c r="BU26" i="1"/>
  <c r="BU28" i="1"/>
  <c r="BU23" i="1"/>
  <c r="BU11" i="1"/>
  <c r="BU20" i="1"/>
  <c r="BU16" i="1"/>
  <c r="BU18" i="1"/>
  <c r="BU30" i="1"/>
  <c r="BU32" i="1"/>
  <c r="BU33" i="1"/>
  <c r="BU12" i="1"/>
  <c r="BU19" i="1"/>
  <c r="BU34" i="1"/>
  <c r="BU10" i="1"/>
  <c r="BU22" i="1"/>
  <c r="BU21" i="1"/>
  <c r="BU29" i="1"/>
  <c r="BU37" i="1"/>
  <c r="BU39" i="1"/>
  <c r="BU31" i="1"/>
  <c r="BU35" i="1"/>
  <c r="BU38" i="1"/>
  <c r="BU27" i="1"/>
  <c r="BU36" i="1"/>
  <c r="BU5" i="1"/>
  <c r="BV4" i="1"/>
  <c r="BU6" i="1"/>
  <c r="BV7" i="1" l="1"/>
  <c r="BV8" i="1"/>
  <c r="BV9" i="1"/>
  <c r="BV11" i="1"/>
  <c r="BV13" i="1"/>
  <c r="BV15" i="1"/>
  <c r="BV14" i="1"/>
  <c r="BV17" i="1"/>
  <c r="BV20" i="1"/>
  <c r="BV24" i="1"/>
  <c r="BV25" i="1"/>
  <c r="BV26" i="1"/>
  <c r="BV30" i="1"/>
  <c r="BV32" i="1"/>
  <c r="BV33" i="1"/>
  <c r="BV34" i="1"/>
  <c r="BV10" i="1"/>
  <c r="BV12" i="1"/>
  <c r="BV16" i="1"/>
  <c r="BV18" i="1"/>
  <c r="BV23" i="1"/>
  <c r="BV28" i="1"/>
  <c r="BV22" i="1"/>
  <c r="BV21" i="1"/>
  <c r="BV29" i="1"/>
  <c r="BV37" i="1"/>
  <c r="BV39" i="1"/>
  <c r="BV19" i="1"/>
  <c r="BV31" i="1"/>
  <c r="BV35" i="1"/>
  <c r="BV27" i="1"/>
  <c r="BV36" i="1"/>
  <c r="BV38" i="1"/>
  <c r="BV6" i="1"/>
  <c r="BW4" i="1"/>
  <c r="BV5" i="1"/>
  <c r="BW7" i="1" l="1"/>
  <c r="BW8" i="1"/>
  <c r="BW9" i="1"/>
  <c r="BW11" i="1"/>
  <c r="BW13" i="1"/>
  <c r="BW14" i="1"/>
  <c r="BW17" i="1"/>
  <c r="BW15" i="1"/>
  <c r="BW16" i="1"/>
  <c r="BW18" i="1"/>
  <c r="BW20" i="1"/>
  <c r="BW24" i="1"/>
  <c r="BW25" i="1"/>
  <c r="BW26" i="1"/>
  <c r="BW30" i="1"/>
  <c r="BW32" i="1"/>
  <c r="BW33" i="1"/>
  <c r="BW34" i="1"/>
  <c r="BW10" i="1"/>
  <c r="BW23" i="1"/>
  <c r="BW12" i="1"/>
  <c r="BW28" i="1"/>
  <c r="BW22" i="1"/>
  <c r="BW21" i="1"/>
  <c r="BW27" i="1"/>
  <c r="BW29" i="1"/>
  <c r="BW31" i="1"/>
  <c r="BW35" i="1"/>
  <c r="BW36" i="1"/>
  <c r="BW37" i="1"/>
  <c r="BW39" i="1"/>
  <c r="BW19" i="1"/>
  <c r="BW38" i="1"/>
  <c r="BW5" i="1"/>
  <c r="BX4" i="1"/>
  <c r="BW6" i="1"/>
  <c r="BX7" i="1" l="1"/>
  <c r="BX8" i="1"/>
  <c r="BX9" i="1"/>
  <c r="BX11" i="1"/>
  <c r="BX13" i="1"/>
  <c r="BX14" i="1"/>
  <c r="BX15" i="1"/>
  <c r="BX18" i="1"/>
  <c r="BX20" i="1"/>
  <c r="BX23" i="1"/>
  <c r="BX24" i="1"/>
  <c r="BX17" i="1"/>
  <c r="BX16" i="1"/>
  <c r="BX26" i="1"/>
  <c r="BX30" i="1"/>
  <c r="BX32" i="1"/>
  <c r="BX33" i="1"/>
  <c r="BX28" i="1"/>
  <c r="BX25" i="1"/>
  <c r="BX12" i="1"/>
  <c r="BX19" i="1"/>
  <c r="BX34" i="1"/>
  <c r="BX10" i="1"/>
  <c r="BX22" i="1"/>
  <c r="BX21" i="1"/>
  <c r="BX27" i="1"/>
  <c r="BX29" i="1"/>
  <c r="BX31" i="1"/>
  <c r="BX35" i="1"/>
  <c r="BX36" i="1"/>
  <c r="BX37" i="1"/>
  <c r="BX38" i="1"/>
  <c r="BX39" i="1"/>
  <c r="BY4" i="1"/>
  <c r="BX6" i="1"/>
  <c r="BX5" i="1"/>
  <c r="BY7" i="1" l="1"/>
  <c r="BY8" i="1"/>
  <c r="BY9" i="1"/>
  <c r="BY11" i="1"/>
  <c r="BY13" i="1"/>
  <c r="BY14" i="1"/>
  <c r="BY15" i="1"/>
  <c r="BY16" i="1"/>
  <c r="BY17" i="1"/>
  <c r="BY18" i="1"/>
  <c r="BY20" i="1"/>
  <c r="BY23" i="1"/>
  <c r="BY24" i="1"/>
  <c r="BY26" i="1"/>
  <c r="BY30" i="1"/>
  <c r="BY32" i="1"/>
  <c r="BY33" i="1"/>
  <c r="BY28" i="1"/>
  <c r="BY34" i="1"/>
  <c r="BY25" i="1"/>
  <c r="BY12" i="1"/>
  <c r="BY10" i="1"/>
  <c r="BY19" i="1"/>
  <c r="BY27" i="1"/>
  <c r="BY29" i="1"/>
  <c r="BY31" i="1"/>
  <c r="BY35" i="1"/>
  <c r="BY36" i="1"/>
  <c r="BY37" i="1"/>
  <c r="BY38" i="1"/>
  <c r="BY22" i="1"/>
  <c r="BY21" i="1"/>
  <c r="BY39" i="1"/>
  <c r="BY6" i="1"/>
  <c r="BY5" i="1"/>
  <c r="BZ4" i="1"/>
  <c r="BZ7" i="1" l="1"/>
  <c r="BZ8" i="1"/>
  <c r="BZ9" i="1"/>
  <c r="BZ11" i="1"/>
  <c r="BZ14" i="1"/>
  <c r="BZ15" i="1"/>
  <c r="BZ16" i="1"/>
  <c r="BZ13" i="1"/>
  <c r="BZ17" i="1"/>
  <c r="BZ18" i="1"/>
  <c r="BZ20" i="1"/>
  <c r="BZ23" i="1"/>
  <c r="BZ25" i="1"/>
  <c r="BZ26" i="1"/>
  <c r="BZ24" i="1"/>
  <c r="BZ28" i="1"/>
  <c r="BZ32" i="1"/>
  <c r="BZ19" i="1"/>
  <c r="BZ22" i="1"/>
  <c r="BZ21" i="1"/>
  <c r="BZ34" i="1"/>
  <c r="BZ33" i="1"/>
  <c r="BZ30" i="1"/>
  <c r="BZ10" i="1"/>
  <c r="BZ27" i="1"/>
  <c r="BZ29" i="1"/>
  <c r="BZ31" i="1"/>
  <c r="BZ35" i="1"/>
  <c r="BZ36" i="1"/>
  <c r="BZ37" i="1"/>
  <c r="BZ38" i="1"/>
  <c r="BZ12" i="1"/>
  <c r="BZ39" i="1"/>
  <c r="BZ5" i="1"/>
  <c r="BZ6" i="1"/>
  <c r="CA4" i="1"/>
  <c r="CA7" i="1" l="1"/>
  <c r="CA8" i="1"/>
  <c r="CA9" i="1"/>
  <c r="CA11" i="1"/>
  <c r="CA14" i="1"/>
  <c r="CA15" i="1"/>
  <c r="CA16" i="1"/>
  <c r="CA17" i="1"/>
  <c r="CA18" i="1"/>
  <c r="CA20" i="1"/>
  <c r="CA13" i="1"/>
  <c r="CA23" i="1"/>
  <c r="CA25" i="1"/>
  <c r="CA24" i="1"/>
  <c r="CA28" i="1"/>
  <c r="CA26" i="1"/>
  <c r="CA10" i="1"/>
  <c r="CA32" i="1"/>
  <c r="CA19" i="1"/>
  <c r="CA22" i="1"/>
  <c r="CA21" i="1"/>
  <c r="CA34" i="1"/>
  <c r="CA33" i="1"/>
  <c r="CA30" i="1"/>
  <c r="CA27" i="1"/>
  <c r="CA29" i="1"/>
  <c r="CA31" i="1"/>
  <c r="CA35" i="1"/>
  <c r="CA36" i="1"/>
  <c r="CA37" i="1"/>
  <c r="CA12" i="1"/>
  <c r="CA39" i="1"/>
  <c r="CA38" i="1"/>
  <c r="CA6" i="1"/>
  <c r="CB4" i="1"/>
  <c r="CA5" i="1"/>
  <c r="CB7" i="1" l="1"/>
  <c r="CB8" i="1"/>
  <c r="CB14" i="1"/>
  <c r="CB15" i="1"/>
  <c r="CB11" i="1"/>
  <c r="CB16" i="1"/>
  <c r="CB13" i="1"/>
  <c r="CB23" i="1"/>
  <c r="CB25" i="1"/>
  <c r="CB26" i="1"/>
  <c r="CB28" i="1"/>
  <c r="CB20" i="1"/>
  <c r="CB17" i="1"/>
  <c r="CB18" i="1"/>
  <c r="CB24" i="1"/>
  <c r="CB9" i="1"/>
  <c r="CB30" i="1"/>
  <c r="CB32" i="1"/>
  <c r="CB10" i="1"/>
  <c r="CB19" i="1"/>
  <c r="CB22" i="1"/>
  <c r="CB34" i="1"/>
  <c r="CB12" i="1"/>
  <c r="CB27" i="1"/>
  <c r="CB29" i="1"/>
  <c r="CB31" i="1"/>
  <c r="CB35" i="1"/>
  <c r="CB36" i="1"/>
  <c r="CB37" i="1"/>
  <c r="CB33" i="1"/>
  <c r="CB38" i="1"/>
  <c r="CB21" i="1"/>
  <c r="CB39" i="1"/>
  <c r="CC4" i="1"/>
  <c r="CB6" i="1"/>
  <c r="CB5" i="1"/>
  <c r="CC7" i="1" l="1"/>
  <c r="CC8" i="1"/>
  <c r="CC13" i="1"/>
  <c r="CC11" i="1"/>
  <c r="CC16" i="1"/>
  <c r="CC15" i="1"/>
  <c r="CC14" i="1"/>
  <c r="CC23" i="1"/>
  <c r="CC25" i="1"/>
  <c r="CC26" i="1"/>
  <c r="CC28" i="1"/>
  <c r="CC20" i="1"/>
  <c r="CC17" i="1"/>
  <c r="CC18" i="1"/>
  <c r="CC24" i="1"/>
  <c r="CC9" i="1"/>
  <c r="CC30" i="1"/>
  <c r="CC32" i="1"/>
  <c r="CC33" i="1"/>
  <c r="CC10" i="1"/>
  <c r="CC19" i="1"/>
  <c r="CC12" i="1"/>
  <c r="CC34" i="1"/>
  <c r="CC27" i="1"/>
  <c r="CC36" i="1"/>
  <c r="CC39" i="1"/>
  <c r="CC38" i="1"/>
  <c r="CC22" i="1"/>
  <c r="CC29" i="1"/>
  <c r="CC37" i="1"/>
  <c r="CC21" i="1"/>
  <c r="CC31" i="1"/>
  <c r="CC35" i="1"/>
  <c r="CC5" i="1"/>
  <c r="CD4" i="1"/>
  <c r="CC6" i="1"/>
  <c r="CD7" i="1" l="1"/>
  <c r="CD8" i="1"/>
  <c r="CD9" i="1"/>
  <c r="CD11" i="1"/>
  <c r="CD13" i="1"/>
  <c r="CD16" i="1"/>
  <c r="CD15" i="1"/>
  <c r="CD17" i="1"/>
  <c r="CD18" i="1"/>
  <c r="CD24" i="1"/>
  <c r="CD14" i="1"/>
  <c r="CD23" i="1"/>
  <c r="CD25" i="1"/>
  <c r="CD26" i="1"/>
  <c r="CD20" i="1"/>
  <c r="CD30" i="1"/>
  <c r="CD32" i="1"/>
  <c r="CD33" i="1"/>
  <c r="CD34" i="1"/>
  <c r="CD10" i="1"/>
  <c r="CD12" i="1"/>
  <c r="CD28" i="1"/>
  <c r="CD19" i="1"/>
  <c r="CD21" i="1"/>
  <c r="CD27" i="1"/>
  <c r="CD36" i="1"/>
  <c r="CD39" i="1"/>
  <c r="CD38" i="1"/>
  <c r="CD22" i="1"/>
  <c r="CD29" i="1"/>
  <c r="CD37" i="1"/>
  <c r="CD35" i="1"/>
  <c r="CD31" i="1"/>
  <c r="CD6" i="1"/>
  <c r="CE4" i="1"/>
  <c r="CD5" i="1"/>
  <c r="CE7" i="1" l="1"/>
  <c r="CE8" i="1"/>
  <c r="CE9" i="1"/>
  <c r="CE11" i="1"/>
  <c r="CE13" i="1"/>
  <c r="CE14" i="1"/>
  <c r="CE16" i="1"/>
  <c r="CE17" i="1"/>
  <c r="CE18" i="1"/>
  <c r="CE20" i="1"/>
  <c r="CE24" i="1"/>
  <c r="CE15" i="1"/>
  <c r="CE23" i="1"/>
  <c r="CE25" i="1"/>
  <c r="CE30" i="1"/>
  <c r="CE32" i="1"/>
  <c r="CE33" i="1"/>
  <c r="CE34" i="1"/>
  <c r="CE10" i="1"/>
  <c r="CE28" i="1"/>
  <c r="CE12" i="1"/>
  <c r="CE26" i="1"/>
  <c r="CE22" i="1"/>
  <c r="CE27" i="1"/>
  <c r="CE29" i="1"/>
  <c r="CE31" i="1"/>
  <c r="CE35" i="1"/>
  <c r="CE36" i="1"/>
  <c r="CE37" i="1"/>
  <c r="CE19" i="1"/>
  <c r="CE21" i="1"/>
  <c r="CE39" i="1"/>
  <c r="CE38" i="1"/>
  <c r="CE5" i="1"/>
  <c r="CF4" i="1"/>
  <c r="CE6" i="1"/>
  <c r="CF7" i="1" l="1"/>
  <c r="CF8" i="1"/>
  <c r="CF9" i="1"/>
  <c r="CF11" i="1"/>
  <c r="CF13" i="1"/>
  <c r="CF14" i="1"/>
  <c r="CF15" i="1"/>
  <c r="CF17" i="1"/>
  <c r="CF18" i="1"/>
  <c r="CF20" i="1"/>
  <c r="CF23" i="1"/>
  <c r="CF24" i="1"/>
  <c r="CF16" i="1"/>
  <c r="CF30" i="1"/>
  <c r="CF32" i="1"/>
  <c r="CF33" i="1"/>
  <c r="CF25" i="1"/>
  <c r="CF12" i="1"/>
  <c r="CF10" i="1"/>
  <c r="CF19" i="1"/>
  <c r="CF26" i="1"/>
  <c r="CF21" i="1"/>
  <c r="CF34" i="1"/>
  <c r="CF28" i="1"/>
  <c r="CF22" i="1"/>
  <c r="CF27" i="1"/>
  <c r="CF29" i="1"/>
  <c r="CF31" i="1"/>
  <c r="CF35" i="1"/>
  <c r="CF36" i="1"/>
  <c r="CF37" i="1"/>
  <c r="CF38" i="1"/>
  <c r="CF39" i="1"/>
  <c r="CG4" i="1"/>
  <c r="CF6" i="1"/>
  <c r="CF5" i="1"/>
  <c r="CG7" i="1" l="1"/>
  <c r="CG8" i="1"/>
  <c r="CG9" i="1"/>
  <c r="CG11" i="1"/>
  <c r="CG13" i="1"/>
  <c r="CG14" i="1"/>
  <c r="CG15" i="1"/>
  <c r="CG16" i="1"/>
  <c r="CG17" i="1"/>
  <c r="CG18" i="1"/>
  <c r="CG20" i="1"/>
  <c r="CG23" i="1"/>
  <c r="CG24" i="1"/>
  <c r="CG30" i="1"/>
  <c r="CG32" i="1"/>
  <c r="CG33" i="1"/>
  <c r="CG26" i="1"/>
  <c r="CG25" i="1"/>
  <c r="CG12" i="1"/>
  <c r="CG34" i="1"/>
  <c r="CG19" i="1"/>
  <c r="CG22" i="1"/>
  <c r="CG27" i="1"/>
  <c r="CG29" i="1"/>
  <c r="CG31" i="1"/>
  <c r="CG35" i="1"/>
  <c r="CG36" i="1"/>
  <c r="CG37" i="1"/>
  <c r="CG38" i="1"/>
  <c r="CG21" i="1"/>
  <c r="CG10" i="1"/>
  <c r="CG28" i="1"/>
  <c r="CG39" i="1"/>
  <c r="CG6" i="1"/>
  <c r="CG5" i="1"/>
  <c r="CH4" i="1"/>
  <c r="CH7" i="1" l="1"/>
  <c r="CH8" i="1"/>
  <c r="CH9" i="1"/>
  <c r="CH11" i="1"/>
  <c r="CH13" i="1"/>
  <c r="CH14" i="1"/>
  <c r="CH15" i="1"/>
  <c r="CH16" i="1"/>
  <c r="CH17" i="1"/>
  <c r="CH18" i="1"/>
  <c r="CH20" i="1"/>
  <c r="CH24" i="1"/>
  <c r="CH25" i="1"/>
  <c r="CH26" i="1"/>
  <c r="CH23" i="1"/>
  <c r="CH28" i="1"/>
  <c r="CH30" i="1"/>
  <c r="CH19" i="1"/>
  <c r="CH22" i="1"/>
  <c r="CH21" i="1"/>
  <c r="CH32" i="1"/>
  <c r="CH12" i="1"/>
  <c r="CH34" i="1"/>
  <c r="CH27" i="1"/>
  <c r="CH29" i="1"/>
  <c r="CH31" i="1"/>
  <c r="CH35" i="1"/>
  <c r="CH36" i="1"/>
  <c r="CH37" i="1"/>
  <c r="CH38" i="1"/>
  <c r="CH10" i="1"/>
  <c r="CH33" i="1"/>
  <c r="CH39" i="1"/>
  <c r="CH5" i="1"/>
  <c r="CH6" i="1"/>
  <c r="CI4" i="1"/>
  <c r="CI7" i="1" l="1"/>
  <c r="CI8" i="1"/>
  <c r="CI9" i="1"/>
  <c r="CI11" i="1"/>
  <c r="CI13" i="1"/>
  <c r="CI14" i="1"/>
  <c r="CI15" i="1"/>
  <c r="CI16" i="1"/>
  <c r="CI17" i="1"/>
  <c r="CI18" i="1"/>
  <c r="CI20" i="1"/>
  <c r="CI24" i="1"/>
  <c r="CI25" i="1"/>
  <c r="CI23" i="1"/>
  <c r="CI26" i="1"/>
  <c r="CI28" i="1"/>
  <c r="CI34" i="1"/>
  <c r="CI30" i="1"/>
  <c r="CI19" i="1"/>
  <c r="CI22" i="1"/>
  <c r="CI21" i="1"/>
  <c r="CI32" i="1"/>
  <c r="CI33" i="1"/>
  <c r="CI10" i="1"/>
  <c r="CI27" i="1"/>
  <c r="CI29" i="1"/>
  <c r="CI31" i="1"/>
  <c r="CI35" i="1"/>
  <c r="CI36" i="1"/>
  <c r="CI37" i="1"/>
  <c r="CI12" i="1"/>
  <c r="CI38" i="1"/>
  <c r="CI39" i="1"/>
  <c r="CI6" i="1"/>
  <c r="CJ4" i="1"/>
  <c r="CI5" i="1"/>
  <c r="CJ11" i="1" l="1"/>
  <c r="CJ7" i="1"/>
  <c r="CJ13" i="1"/>
  <c r="CJ14" i="1"/>
  <c r="CJ15" i="1"/>
  <c r="CJ9" i="1"/>
  <c r="CJ17" i="1"/>
  <c r="CJ25" i="1"/>
  <c r="CJ26" i="1"/>
  <c r="CJ28" i="1"/>
  <c r="CJ18" i="1"/>
  <c r="CJ8" i="1"/>
  <c r="CJ23" i="1"/>
  <c r="CJ16" i="1"/>
  <c r="CJ20" i="1"/>
  <c r="CJ24" i="1"/>
  <c r="CJ30" i="1"/>
  <c r="CJ32" i="1"/>
  <c r="CJ34" i="1"/>
  <c r="CJ19" i="1"/>
  <c r="CJ22" i="1"/>
  <c r="CJ33" i="1"/>
  <c r="CJ10" i="1"/>
  <c r="CJ21" i="1"/>
  <c r="CJ27" i="1"/>
  <c r="CJ29" i="1"/>
  <c r="CJ31" i="1"/>
  <c r="CJ35" i="1"/>
  <c r="CJ36" i="1"/>
  <c r="CJ37" i="1"/>
  <c r="CJ12" i="1"/>
  <c r="CJ38" i="1"/>
  <c r="CJ39" i="1"/>
  <c r="CJ5" i="1"/>
  <c r="CK4" i="1"/>
  <c r="CJ6" i="1"/>
  <c r="CK11" i="1" l="1"/>
  <c r="CK7" i="1"/>
  <c r="CK13" i="1"/>
  <c r="CK9" i="1"/>
  <c r="CK14" i="1"/>
  <c r="CK16" i="1"/>
  <c r="CK17" i="1"/>
  <c r="CK25" i="1"/>
  <c r="CK26" i="1"/>
  <c r="CK28" i="1"/>
  <c r="CK18" i="1"/>
  <c r="CK8" i="1"/>
  <c r="CK15" i="1"/>
  <c r="CK23" i="1"/>
  <c r="CK20" i="1"/>
  <c r="CK24" i="1"/>
  <c r="CK30" i="1"/>
  <c r="CK32" i="1"/>
  <c r="CK33" i="1"/>
  <c r="CK10" i="1"/>
  <c r="CK34" i="1"/>
  <c r="CK19" i="1"/>
  <c r="CK12" i="1"/>
  <c r="CK22" i="1"/>
  <c r="CK21" i="1"/>
  <c r="CK35" i="1"/>
  <c r="CK39" i="1"/>
  <c r="CK27" i="1"/>
  <c r="CK36" i="1"/>
  <c r="CK29" i="1"/>
  <c r="CK37" i="1"/>
  <c r="CK31" i="1"/>
  <c r="CK38" i="1"/>
  <c r="CK5" i="1"/>
  <c r="CL4" i="1"/>
  <c r="CK6" i="1"/>
  <c r="CL7" i="1" l="1"/>
  <c r="CL8" i="1"/>
  <c r="CL9" i="1"/>
  <c r="CL11" i="1"/>
  <c r="CL13" i="1"/>
  <c r="CL15" i="1"/>
  <c r="CL17" i="1"/>
  <c r="CL14" i="1"/>
  <c r="CL16" i="1"/>
  <c r="CL23" i="1"/>
  <c r="CL25" i="1"/>
  <c r="CL26" i="1"/>
  <c r="CL18" i="1"/>
  <c r="CL20" i="1"/>
  <c r="CL24" i="1"/>
  <c r="CL28" i="1"/>
  <c r="CL30" i="1"/>
  <c r="CL32" i="1"/>
  <c r="CL33" i="1"/>
  <c r="CL34" i="1"/>
  <c r="CL10" i="1"/>
  <c r="CL12" i="1"/>
  <c r="CL19" i="1"/>
  <c r="CL22" i="1"/>
  <c r="CL35" i="1"/>
  <c r="CL39" i="1"/>
  <c r="CL27" i="1"/>
  <c r="CL36" i="1"/>
  <c r="CL21" i="1"/>
  <c r="CL29" i="1"/>
  <c r="CL31" i="1"/>
  <c r="CL38" i="1"/>
  <c r="CL37" i="1"/>
  <c r="CL6" i="1"/>
  <c r="CM4" i="1"/>
  <c r="CL5" i="1"/>
  <c r="CM7" i="1" l="1"/>
  <c r="CM8" i="1"/>
  <c r="CM9" i="1"/>
  <c r="CM11" i="1"/>
  <c r="CM13" i="1"/>
  <c r="CM14" i="1"/>
  <c r="CM16" i="1"/>
  <c r="CM15" i="1"/>
  <c r="CM17" i="1"/>
  <c r="CM18" i="1"/>
  <c r="CM20" i="1"/>
  <c r="CM23" i="1"/>
  <c r="CM25" i="1"/>
  <c r="CM24" i="1"/>
  <c r="CM26" i="1"/>
  <c r="CM28" i="1"/>
  <c r="CM30" i="1"/>
  <c r="CM32" i="1"/>
  <c r="CM33" i="1"/>
  <c r="CM34" i="1"/>
  <c r="CM10" i="1"/>
  <c r="CM12" i="1"/>
  <c r="CM19" i="1"/>
  <c r="CM22" i="1"/>
  <c r="CM27" i="1"/>
  <c r="CM29" i="1"/>
  <c r="CM31" i="1"/>
  <c r="CM35" i="1"/>
  <c r="CM36" i="1"/>
  <c r="CM37" i="1"/>
  <c r="CM38" i="1"/>
  <c r="CM39" i="1"/>
  <c r="CM21" i="1"/>
  <c r="CM5" i="1"/>
  <c r="CN4" i="1"/>
  <c r="CM6" i="1"/>
  <c r="CN7" i="1" l="1"/>
  <c r="CN8" i="1"/>
  <c r="CN9" i="1"/>
  <c r="CN11" i="1"/>
  <c r="CN13" i="1"/>
  <c r="CN14" i="1"/>
  <c r="CN15" i="1"/>
  <c r="CN17" i="1"/>
  <c r="CN18" i="1"/>
  <c r="CN20" i="1"/>
  <c r="CN23" i="1"/>
  <c r="CN24" i="1"/>
  <c r="CN16" i="1"/>
  <c r="CN25" i="1"/>
  <c r="CN26" i="1"/>
  <c r="CN28" i="1"/>
  <c r="CN30" i="1"/>
  <c r="CN32" i="1"/>
  <c r="CN33" i="1"/>
  <c r="CN12" i="1"/>
  <c r="CN10" i="1"/>
  <c r="CN34" i="1"/>
  <c r="CN19" i="1"/>
  <c r="CN21" i="1"/>
  <c r="CN27" i="1"/>
  <c r="CN29" i="1"/>
  <c r="CN31" i="1"/>
  <c r="CN35" i="1"/>
  <c r="CN36" i="1"/>
  <c r="CN37" i="1"/>
  <c r="CN38" i="1"/>
  <c r="CN39" i="1"/>
  <c r="CN22" i="1"/>
  <c r="CO4" i="1"/>
  <c r="CN6" i="1"/>
  <c r="CN5" i="1"/>
  <c r="CO7" i="1" l="1"/>
  <c r="CO8" i="1"/>
  <c r="CO9" i="1"/>
  <c r="CO11" i="1"/>
  <c r="CO13" i="1"/>
  <c r="CO14" i="1"/>
  <c r="CO15" i="1"/>
  <c r="CO16" i="1"/>
  <c r="CO17" i="1"/>
  <c r="CO18" i="1"/>
  <c r="CO20" i="1"/>
  <c r="CO23" i="1"/>
  <c r="CO24" i="1"/>
  <c r="CO25" i="1"/>
  <c r="CO26" i="1"/>
  <c r="CO28" i="1"/>
  <c r="CO30" i="1"/>
  <c r="CO32" i="1"/>
  <c r="CO33" i="1"/>
  <c r="CO12" i="1"/>
  <c r="CO10" i="1"/>
  <c r="CO19" i="1"/>
  <c r="CO27" i="1"/>
  <c r="CO29" i="1"/>
  <c r="CO31" i="1"/>
  <c r="CO35" i="1"/>
  <c r="CO36" i="1"/>
  <c r="CO37" i="1"/>
  <c r="CO38" i="1"/>
  <c r="CO34" i="1"/>
  <c r="CO21" i="1"/>
  <c r="CO39" i="1"/>
  <c r="CO22" i="1"/>
  <c r="CO6" i="1"/>
  <c r="CO5" i="1"/>
  <c r="CP4" i="1"/>
  <c r="CP7" i="1" l="1"/>
  <c r="CP8" i="1"/>
  <c r="CP9" i="1"/>
  <c r="CP11" i="1"/>
  <c r="CP14" i="1"/>
  <c r="CP15" i="1"/>
  <c r="CP16" i="1"/>
  <c r="CP13" i="1"/>
  <c r="CP17" i="1"/>
  <c r="CP18" i="1"/>
  <c r="CP20" i="1"/>
  <c r="CP24" i="1"/>
  <c r="CP23" i="1"/>
  <c r="CP25" i="1"/>
  <c r="CP26" i="1"/>
  <c r="CP33" i="1"/>
  <c r="CP19" i="1"/>
  <c r="CP22" i="1"/>
  <c r="CP21" i="1"/>
  <c r="CP30" i="1"/>
  <c r="CP12" i="1"/>
  <c r="CP10" i="1"/>
  <c r="CP28" i="1"/>
  <c r="CP27" i="1"/>
  <c r="CP29" i="1"/>
  <c r="CP31" i="1"/>
  <c r="CP35" i="1"/>
  <c r="CP36" i="1"/>
  <c r="CP37" i="1"/>
  <c r="CP38" i="1"/>
  <c r="CP34" i="1"/>
  <c r="CP32" i="1"/>
  <c r="CP39" i="1"/>
  <c r="CP5" i="1"/>
  <c r="CP6" i="1"/>
  <c r="CQ4" i="1"/>
  <c r="CQ7" i="1" l="1"/>
  <c r="CQ8" i="1"/>
  <c r="CQ9" i="1"/>
  <c r="CQ11" i="1"/>
  <c r="CQ14" i="1"/>
  <c r="CQ15" i="1"/>
  <c r="CQ16" i="1"/>
  <c r="CQ13" i="1"/>
  <c r="CQ17" i="1"/>
  <c r="CQ18" i="1"/>
  <c r="CQ20" i="1"/>
  <c r="CQ24" i="1"/>
  <c r="CQ23" i="1"/>
  <c r="CQ25" i="1"/>
  <c r="CQ26" i="1"/>
  <c r="CQ33" i="1"/>
  <c r="CQ19" i="1"/>
  <c r="CQ22" i="1"/>
  <c r="CQ21" i="1"/>
  <c r="CQ30" i="1"/>
  <c r="CQ12" i="1"/>
  <c r="CQ34" i="1"/>
  <c r="CQ28" i="1"/>
  <c r="CQ27" i="1"/>
  <c r="CQ29" i="1"/>
  <c r="CQ31" i="1"/>
  <c r="CQ35" i="1"/>
  <c r="CQ36" i="1"/>
  <c r="CQ37" i="1"/>
  <c r="CQ32" i="1"/>
  <c r="CQ38" i="1"/>
  <c r="CQ10" i="1"/>
  <c r="CQ39" i="1"/>
  <c r="CQ6" i="1"/>
  <c r="CR4" i="1"/>
  <c r="CQ5" i="1"/>
  <c r="CR9" i="1" l="1"/>
  <c r="CR11" i="1"/>
  <c r="CR14" i="1"/>
  <c r="CR15" i="1"/>
  <c r="CR8" i="1"/>
  <c r="CR13" i="1"/>
  <c r="CR16" i="1"/>
  <c r="CR7" i="1"/>
  <c r="CR25" i="1"/>
  <c r="CR26" i="1"/>
  <c r="CR28" i="1"/>
  <c r="CR17" i="1"/>
  <c r="CR24" i="1"/>
  <c r="CR20" i="1"/>
  <c r="CR23" i="1"/>
  <c r="CR30" i="1"/>
  <c r="CR32" i="1"/>
  <c r="CR33" i="1"/>
  <c r="CR19" i="1"/>
  <c r="CR22" i="1"/>
  <c r="CR18" i="1"/>
  <c r="CR34" i="1"/>
  <c r="CR12" i="1"/>
  <c r="CR21" i="1"/>
  <c r="CR27" i="1"/>
  <c r="CR29" i="1"/>
  <c r="CR31" i="1"/>
  <c r="CR35" i="1"/>
  <c r="CR36" i="1"/>
  <c r="CR37" i="1"/>
  <c r="CR38" i="1"/>
  <c r="CR10" i="1"/>
  <c r="CR39" i="1"/>
  <c r="CS4" i="1"/>
  <c r="CR5" i="1"/>
  <c r="CR6" i="1"/>
  <c r="CS13" i="1" l="1"/>
  <c r="CS9" i="1"/>
  <c r="CS11" i="1"/>
  <c r="CS8" i="1"/>
  <c r="CS14" i="1"/>
  <c r="CS15" i="1"/>
  <c r="CS16" i="1"/>
  <c r="CS20" i="1"/>
  <c r="CS7" i="1"/>
  <c r="CS25" i="1"/>
  <c r="CS26" i="1"/>
  <c r="CS28" i="1"/>
  <c r="CS17" i="1"/>
  <c r="CS24" i="1"/>
  <c r="CS23" i="1"/>
  <c r="CS30" i="1"/>
  <c r="CS32" i="1"/>
  <c r="CS33" i="1"/>
  <c r="CS34" i="1"/>
  <c r="CS19" i="1"/>
  <c r="CS10" i="1"/>
  <c r="CS18" i="1"/>
  <c r="CS12" i="1"/>
  <c r="CS21" i="1"/>
  <c r="CS22" i="1"/>
  <c r="CS31" i="1"/>
  <c r="CS39" i="1"/>
  <c r="CS35" i="1"/>
  <c r="CS38" i="1"/>
  <c r="CS27" i="1"/>
  <c r="CS36" i="1"/>
  <c r="CS29" i="1"/>
  <c r="CS37" i="1"/>
  <c r="CS5" i="1"/>
  <c r="CT4" i="1"/>
  <c r="CS6" i="1"/>
  <c r="CT7" i="1" l="1"/>
  <c r="CT8" i="1"/>
  <c r="CT9" i="1"/>
  <c r="CT11" i="1"/>
  <c r="CT13" i="1"/>
  <c r="CT14" i="1"/>
  <c r="CT15" i="1"/>
  <c r="CT17" i="1"/>
  <c r="CT16" i="1"/>
  <c r="CT20" i="1"/>
  <c r="CT25" i="1"/>
  <c r="CT26" i="1"/>
  <c r="CT18" i="1"/>
  <c r="CT23" i="1"/>
  <c r="CT30" i="1"/>
  <c r="CT32" i="1"/>
  <c r="CT33" i="1"/>
  <c r="CT34" i="1"/>
  <c r="CT10" i="1"/>
  <c r="CT12" i="1"/>
  <c r="CT28" i="1"/>
  <c r="CT19" i="1"/>
  <c r="CT21" i="1"/>
  <c r="CT22" i="1"/>
  <c r="CT24" i="1"/>
  <c r="CT31" i="1"/>
  <c r="CT39" i="1"/>
  <c r="CT35" i="1"/>
  <c r="CT38" i="1"/>
  <c r="CT27" i="1"/>
  <c r="CT29" i="1"/>
  <c r="CT37" i="1"/>
  <c r="CT36" i="1"/>
  <c r="CT6" i="1"/>
  <c r="CU4" i="1"/>
  <c r="CT5" i="1"/>
  <c r="CU7" i="1" l="1"/>
  <c r="CU8" i="1"/>
  <c r="CU9" i="1"/>
  <c r="CU11" i="1"/>
  <c r="CU13" i="1"/>
  <c r="CU14" i="1"/>
  <c r="CU15" i="1"/>
  <c r="CU17" i="1"/>
  <c r="CU18" i="1"/>
  <c r="CU20" i="1"/>
  <c r="CU16" i="1"/>
  <c r="CU25" i="1"/>
  <c r="CU23" i="1"/>
  <c r="CU30" i="1"/>
  <c r="CU32" i="1"/>
  <c r="CU33" i="1"/>
  <c r="CU34" i="1"/>
  <c r="CU10" i="1"/>
  <c r="CU28" i="1"/>
  <c r="CU26" i="1"/>
  <c r="CU12" i="1"/>
  <c r="CU22" i="1"/>
  <c r="CU19" i="1"/>
  <c r="CU21" i="1"/>
  <c r="CU27" i="1"/>
  <c r="CU29" i="1"/>
  <c r="CU31" i="1"/>
  <c r="CU35" i="1"/>
  <c r="CU36" i="1"/>
  <c r="CU37" i="1"/>
  <c r="CU24" i="1"/>
  <c r="CU39" i="1"/>
  <c r="CU38" i="1"/>
  <c r="CU5" i="1"/>
  <c r="CV4" i="1"/>
  <c r="CU6" i="1"/>
  <c r="CV7" i="1" l="1"/>
  <c r="CV8" i="1"/>
  <c r="CV9" i="1"/>
  <c r="CV11" i="1"/>
  <c r="CV13" i="1"/>
  <c r="CV14" i="1"/>
  <c r="CV17" i="1"/>
  <c r="CV18" i="1"/>
  <c r="CV20" i="1"/>
  <c r="CV23" i="1"/>
  <c r="CV24" i="1"/>
  <c r="CV16" i="1"/>
  <c r="CV28" i="1"/>
  <c r="CV25" i="1"/>
  <c r="CV30" i="1"/>
  <c r="CV32" i="1"/>
  <c r="CV33" i="1"/>
  <c r="CV15" i="1"/>
  <c r="CV26" i="1"/>
  <c r="CV34" i="1"/>
  <c r="CV19" i="1"/>
  <c r="CV10" i="1"/>
  <c r="CV12" i="1"/>
  <c r="CV22" i="1"/>
  <c r="CV27" i="1"/>
  <c r="CV29" i="1"/>
  <c r="CV31" i="1"/>
  <c r="CV35" i="1"/>
  <c r="CV36" i="1"/>
  <c r="CV37" i="1"/>
  <c r="CV38" i="1"/>
  <c r="CV39" i="1"/>
  <c r="CV21" i="1"/>
  <c r="CW4" i="1"/>
  <c r="CV6" i="1"/>
  <c r="CV5" i="1"/>
  <c r="CW7" i="1" l="1"/>
  <c r="CW8" i="1"/>
  <c r="CW9" i="1"/>
  <c r="CW11" i="1"/>
  <c r="CW13" i="1"/>
  <c r="CW14" i="1"/>
  <c r="CW15" i="1"/>
  <c r="CW16" i="1"/>
  <c r="CW17" i="1"/>
  <c r="CW18" i="1"/>
  <c r="CW20" i="1"/>
  <c r="CW23" i="1"/>
  <c r="CW24" i="1"/>
  <c r="CW28" i="1"/>
  <c r="CW25" i="1"/>
  <c r="CW30" i="1"/>
  <c r="CW32" i="1"/>
  <c r="CW33" i="1"/>
  <c r="CW26" i="1"/>
  <c r="CW10" i="1"/>
  <c r="CW12" i="1"/>
  <c r="CW34" i="1"/>
  <c r="CW19" i="1"/>
  <c r="CW27" i="1"/>
  <c r="CW29" i="1"/>
  <c r="CW31" i="1"/>
  <c r="CW35" i="1"/>
  <c r="CW36" i="1"/>
  <c r="CW37" i="1"/>
  <c r="CW38" i="1"/>
  <c r="CW22" i="1"/>
  <c r="CW39" i="1"/>
  <c r="CW21" i="1"/>
  <c r="CW6" i="1"/>
  <c r="CW5" i="1"/>
  <c r="CX4" i="1"/>
  <c r="CX7" i="1" l="1"/>
  <c r="CX8" i="1"/>
  <c r="CX9" i="1"/>
  <c r="CX11" i="1"/>
  <c r="CX14" i="1"/>
  <c r="CX15" i="1"/>
  <c r="CX16" i="1"/>
  <c r="CX13" i="1"/>
  <c r="CX17" i="1"/>
  <c r="CX18" i="1"/>
  <c r="CX20" i="1"/>
  <c r="CX23" i="1"/>
  <c r="CX24" i="1"/>
  <c r="CX25" i="1"/>
  <c r="CX26" i="1"/>
  <c r="CX28" i="1"/>
  <c r="CX19" i="1"/>
  <c r="CX22" i="1"/>
  <c r="CX21" i="1"/>
  <c r="CX10" i="1"/>
  <c r="CX12" i="1"/>
  <c r="CX33" i="1"/>
  <c r="CX34" i="1"/>
  <c r="CX32" i="1"/>
  <c r="CX27" i="1"/>
  <c r="CX29" i="1"/>
  <c r="CX31" i="1"/>
  <c r="CX35" i="1"/>
  <c r="CX36" i="1"/>
  <c r="CX37" i="1"/>
  <c r="CX38" i="1"/>
  <c r="CX30" i="1"/>
  <c r="CX39" i="1"/>
  <c r="CX5" i="1"/>
  <c r="CX6" i="1"/>
  <c r="CY4" i="1"/>
  <c r="CY7" i="1" l="1"/>
  <c r="CY8" i="1"/>
  <c r="CY9" i="1"/>
  <c r="CY11" i="1"/>
  <c r="CY14" i="1"/>
  <c r="CY15" i="1"/>
  <c r="CY16" i="1"/>
  <c r="CY13" i="1"/>
  <c r="CY17" i="1"/>
  <c r="CY18" i="1"/>
  <c r="CY20" i="1"/>
  <c r="CY23" i="1"/>
  <c r="CY24" i="1"/>
  <c r="CY25" i="1"/>
  <c r="CY28" i="1"/>
  <c r="CY26" i="1"/>
  <c r="CY19" i="1"/>
  <c r="CY22" i="1"/>
  <c r="CY21" i="1"/>
  <c r="CY10" i="1"/>
  <c r="CY12" i="1"/>
  <c r="CY32" i="1"/>
  <c r="CY33" i="1"/>
  <c r="CY27" i="1"/>
  <c r="CY29" i="1"/>
  <c r="CY31" i="1"/>
  <c r="CY35" i="1"/>
  <c r="CY36" i="1"/>
  <c r="CY37" i="1"/>
  <c r="CY30" i="1"/>
  <c r="CY34" i="1"/>
  <c r="CY38" i="1"/>
  <c r="CY39" i="1"/>
  <c r="CY6" i="1"/>
  <c r="CZ4" i="1"/>
  <c r="CY5" i="1"/>
  <c r="CZ8" i="1" l="1"/>
  <c r="CZ9" i="1"/>
  <c r="CZ14" i="1"/>
  <c r="CZ15" i="1"/>
  <c r="CZ7" i="1"/>
  <c r="CZ13" i="1"/>
  <c r="CZ11" i="1"/>
  <c r="CZ16" i="1"/>
  <c r="CZ24" i="1"/>
  <c r="CZ25" i="1"/>
  <c r="CZ26" i="1"/>
  <c r="CZ28" i="1"/>
  <c r="CZ20" i="1"/>
  <c r="CZ23" i="1"/>
  <c r="CZ18" i="1"/>
  <c r="CZ17" i="1"/>
  <c r="CZ30" i="1"/>
  <c r="CZ32" i="1"/>
  <c r="CZ19" i="1"/>
  <c r="CZ22" i="1"/>
  <c r="CZ10" i="1"/>
  <c r="CZ12" i="1"/>
  <c r="CZ33" i="1"/>
  <c r="CZ27" i="1"/>
  <c r="CZ29" i="1"/>
  <c r="CZ31" i="1"/>
  <c r="CZ35" i="1"/>
  <c r="CZ36" i="1"/>
  <c r="CZ37" i="1"/>
  <c r="CZ21" i="1"/>
  <c r="CZ34" i="1"/>
  <c r="CZ38" i="1"/>
  <c r="CZ39" i="1"/>
  <c r="DA4" i="1"/>
  <c r="CZ5" i="1"/>
  <c r="CZ6" i="1"/>
  <c r="DA8" i="1" l="1"/>
  <c r="DA9" i="1"/>
  <c r="DA13" i="1"/>
  <c r="DA7" i="1"/>
  <c r="DA16" i="1"/>
  <c r="DA14" i="1"/>
  <c r="DA11" i="1"/>
  <c r="DA18" i="1"/>
  <c r="DA24" i="1"/>
  <c r="DA25" i="1"/>
  <c r="DA26" i="1"/>
  <c r="DA28" i="1"/>
  <c r="DA20" i="1"/>
  <c r="DA23" i="1"/>
  <c r="DA17" i="1"/>
  <c r="DA15" i="1"/>
  <c r="DA30" i="1"/>
  <c r="DA32" i="1"/>
  <c r="DA33" i="1"/>
  <c r="DA19" i="1"/>
  <c r="DA34" i="1"/>
  <c r="DA12" i="1"/>
  <c r="DA22" i="1"/>
  <c r="DA10" i="1"/>
  <c r="DA21" i="1"/>
  <c r="DA29" i="1"/>
  <c r="DA37" i="1"/>
  <c r="DA38" i="1"/>
  <c r="DA39" i="1"/>
  <c r="DA31" i="1"/>
  <c r="DA35" i="1"/>
  <c r="DA27" i="1"/>
  <c r="DA36" i="1"/>
  <c r="DA5" i="1"/>
  <c r="DB4" i="1"/>
  <c r="DA6" i="1"/>
  <c r="DB7" i="1" l="1"/>
  <c r="DB8" i="1"/>
  <c r="DB9" i="1"/>
  <c r="DB11" i="1"/>
  <c r="DB13" i="1"/>
  <c r="DB16" i="1"/>
  <c r="DB14" i="1"/>
  <c r="DB15" i="1"/>
  <c r="DB17" i="1"/>
  <c r="DB18" i="1"/>
  <c r="DB24" i="1"/>
  <c r="DB25" i="1"/>
  <c r="DB26" i="1"/>
  <c r="DB30" i="1"/>
  <c r="DB32" i="1"/>
  <c r="DB33" i="1"/>
  <c r="DB34" i="1"/>
  <c r="DB10" i="1"/>
  <c r="DB12" i="1"/>
  <c r="DB20" i="1"/>
  <c r="DB28" i="1"/>
  <c r="DB23" i="1"/>
  <c r="DB21" i="1"/>
  <c r="DB29" i="1"/>
  <c r="DB37" i="1"/>
  <c r="DB38" i="1"/>
  <c r="DB39" i="1"/>
  <c r="DB31" i="1"/>
  <c r="DB19" i="1"/>
  <c r="DB22" i="1"/>
  <c r="DB27" i="1"/>
  <c r="DB36" i="1"/>
  <c r="DB35" i="1"/>
  <c r="DB6" i="1"/>
  <c r="DC4" i="1"/>
  <c r="DB5" i="1"/>
  <c r="DC7" i="1" l="1"/>
  <c r="DC8" i="1"/>
  <c r="DC9" i="1"/>
  <c r="DC11" i="1"/>
  <c r="DC13" i="1"/>
  <c r="DC14" i="1"/>
  <c r="DC16" i="1"/>
  <c r="DC15" i="1"/>
  <c r="DC17" i="1"/>
  <c r="DC18" i="1"/>
  <c r="DC20" i="1"/>
  <c r="DC24" i="1"/>
  <c r="DC25" i="1"/>
  <c r="DC26" i="1"/>
  <c r="DC30" i="1"/>
  <c r="DC32" i="1"/>
  <c r="DC33" i="1"/>
  <c r="DC34" i="1"/>
  <c r="DC10" i="1"/>
  <c r="DC28" i="1"/>
  <c r="DC23" i="1"/>
  <c r="DC21" i="1"/>
  <c r="DC12" i="1"/>
  <c r="DC27" i="1"/>
  <c r="DC29" i="1"/>
  <c r="DC31" i="1"/>
  <c r="DC35" i="1"/>
  <c r="DC36" i="1"/>
  <c r="DC37" i="1"/>
  <c r="DC38" i="1"/>
  <c r="DC39" i="1"/>
  <c r="DC19" i="1"/>
  <c r="DC22" i="1"/>
  <c r="DC5" i="1"/>
  <c r="DD4" i="1"/>
  <c r="DC6" i="1"/>
  <c r="DD7" i="1" l="1"/>
  <c r="DD8" i="1"/>
  <c r="DD9" i="1"/>
  <c r="DD11" i="1"/>
  <c r="DD13" i="1"/>
  <c r="DD14" i="1"/>
  <c r="DD15" i="1"/>
  <c r="DD17" i="1"/>
  <c r="DD18" i="1"/>
  <c r="DD20" i="1"/>
  <c r="DD23" i="1"/>
  <c r="DD24" i="1"/>
  <c r="DD16" i="1"/>
  <c r="DD26" i="1"/>
  <c r="DD30" i="1"/>
  <c r="DD32" i="1"/>
  <c r="DD33" i="1"/>
  <c r="DD28" i="1"/>
  <c r="DD12" i="1"/>
  <c r="DD19" i="1"/>
  <c r="DD34" i="1"/>
  <c r="DD21" i="1"/>
  <c r="DD25" i="1"/>
  <c r="DD22" i="1"/>
  <c r="DD10" i="1"/>
  <c r="DD27" i="1"/>
  <c r="DD29" i="1"/>
  <c r="DD31" i="1"/>
  <c r="DD35" i="1"/>
  <c r="DD36" i="1"/>
  <c r="DD37" i="1"/>
  <c r="DD38" i="1"/>
  <c r="DD39" i="1"/>
  <c r="DE4" i="1"/>
  <c r="DD6" i="1"/>
  <c r="DD5" i="1"/>
  <c r="DE7" i="1" l="1"/>
  <c r="DE8" i="1"/>
  <c r="DE9" i="1"/>
  <c r="DE11" i="1"/>
  <c r="DE13" i="1"/>
  <c r="DE14" i="1"/>
  <c r="DE15" i="1"/>
  <c r="DE16" i="1"/>
  <c r="DE17" i="1"/>
  <c r="DE18" i="1"/>
  <c r="DE20" i="1"/>
  <c r="DE23" i="1"/>
  <c r="DE24" i="1"/>
  <c r="DE26" i="1"/>
  <c r="DE30" i="1"/>
  <c r="DE32" i="1"/>
  <c r="DE33" i="1"/>
  <c r="DE28" i="1"/>
  <c r="DE34" i="1"/>
  <c r="DE10" i="1"/>
  <c r="DE12" i="1"/>
  <c r="DE19" i="1"/>
  <c r="DE27" i="1"/>
  <c r="DE29" i="1"/>
  <c r="DE31" i="1"/>
  <c r="DE35" i="1"/>
  <c r="DE36" i="1"/>
  <c r="DE37" i="1"/>
  <c r="DE38" i="1"/>
  <c r="DE21" i="1"/>
  <c r="DE25" i="1"/>
  <c r="DE22" i="1"/>
  <c r="DE39" i="1"/>
  <c r="DE6" i="1"/>
  <c r="DE5" i="1"/>
  <c r="DF4" i="1"/>
  <c r="DF7" i="1" l="1"/>
  <c r="DF8" i="1"/>
  <c r="DF9" i="1"/>
  <c r="DF11" i="1"/>
  <c r="DF13" i="1"/>
  <c r="DF14" i="1"/>
  <c r="DF15" i="1"/>
  <c r="DF16" i="1"/>
  <c r="DF17" i="1"/>
  <c r="DF18" i="1"/>
  <c r="DF20" i="1"/>
  <c r="DF23" i="1"/>
  <c r="DF25" i="1"/>
  <c r="DF28" i="1"/>
  <c r="DF26" i="1"/>
  <c r="DF24" i="1"/>
  <c r="DF32" i="1"/>
  <c r="DF12" i="1"/>
  <c r="DF19" i="1"/>
  <c r="DF22" i="1"/>
  <c r="DF21" i="1"/>
  <c r="DF34" i="1"/>
  <c r="DF30" i="1"/>
  <c r="DF33" i="1"/>
  <c r="DF10" i="1"/>
  <c r="DF27" i="1"/>
  <c r="DF29" i="1"/>
  <c r="DF31" i="1"/>
  <c r="DF35" i="1"/>
  <c r="DF36" i="1"/>
  <c r="DF37" i="1"/>
  <c r="DF38" i="1"/>
  <c r="DF39" i="1"/>
  <c r="DF5" i="1"/>
  <c r="DF6" i="1"/>
  <c r="DG4" i="1"/>
  <c r="DG7" i="1" l="1"/>
  <c r="DG8" i="1"/>
  <c r="DG9" i="1"/>
  <c r="DG11" i="1"/>
  <c r="DG13" i="1"/>
  <c r="DG14" i="1"/>
  <c r="DG15" i="1"/>
  <c r="DG17" i="1"/>
  <c r="DG18" i="1"/>
  <c r="DG20" i="1"/>
  <c r="DG16" i="1"/>
  <c r="DG23" i="1"/>
  <c r="DG25" i="1"/>
  <c r="DG28" i="1"/>
  <c r="DG24" i="1"/>
  <c r="DG10" i="1"/>
  <c r="DG32" i="1"/>
  <c r="DG12" i="1"/>
  <c r="DG19" i="1"/>
  <c r="DG22" i="1"/>
  <c r="DG21" i="1"/>
  <c r="DG26" i="1"/>
  <c r="DG34" i="1"/>
  <c r="DG30" i="1"/>
  <c r="DG33" i="1"/>
  <c r="DG27" i="1"/>
  <c r="DG29" i="1"/>
  <c r="DG31" i="1"/>
  <c r="DG35" i="1"/>
  <c r="DG36" i="1"/>
  <c r="DG37" i="1"/>
  <c r="DG38" i="1"/>
  <c r="DG39" i="1"/>
  <c r="DG6" i="1"/>
  <c r="DH4" i="1"/>
  <c r="DG5" i="1"/>
  <c r="DH7" i="1" l="1"/>
  <c r="DH8" i="1"/>
  <c r="DH13" i="1"/>
  <c r="DH14" i="1"/>
  <c r="DH15" i="1"/>
  <c r="DH11" i="1"/>
  <c r="DH9" i="1"/>
  <c r="DH23" i="1"/>
  <c r="DH25" i="1"/>
  <c r="DH26" i="1"/>
  <c r="DH28" i="1"/>
  <c r="DH18" i="1"/>
  <c r="DH16" i="1"/>
  <c r="DH17" i="1"/>
  <c r="DH24" i="1"/>
  <c r="DH20" i="1"/>
  <c r="DH30" i="1"/>
  <c r="DH32" i="1"/>
  <c r="DH33" i="1"/>
  <c r="DH10" i="1"/>
  <c r="DH12" i="1"/>
  <c r="DH19" i="1"/>
  <c r="DH22" i="1"/>
  <c r="DH34" i="1"/>
  <c r="DH27" i="1"/>
  <c r="DH29" i="1"/>
  <c r="DH31" i="1"/>
  <c r="DH35" i="1"/>
  <c r="DH36" i="1"/>
  <c r="DH37" i="1"/>
  <c r="DH21" i="1"/>
  <c r="DH39" i="1"/>
  <c r="DH38" i="1"/>
  <c r="DI4" i="1"/>
  <c r="DH5" i="1"/>
  <c r="DH6" i="1"/>
  <c r="DI7" i="1" l="1"/>
  <c r="DI8" i="1"/>
  <c r="DI11" i="1"/>
  <c r="DI15" i="1"/>
  <c r="DI16" i="1"/>
  <c r="DI9" i="1"/>
  <c r="DI23" i="1"/>
  <c r="DI25" i="1"/>
  <c r="DI26" i="1"/>
  <c r="DI28" i="1"/>
  <c r="DI13" i="1"/>
  <c r="DI14" i="1"/>
  <c r="DI18" i="1"/>
  <c r="DI20" i="1"/>
  <c r="DI17" i="1"/>
  <c r="DI24" i="1"/>
  <c r="DI30" i="1"/>
  <c r="DI32" i="1"/>
  <c r="DI33" i="1"/>
  <c r="DI10" i="1"/>
  <c r="DI12" i="1"/>
  <c r="DI19" i="1"/>
  <c r="DI22" i="1"/>
  <c r="DI34" i="1"/>
  <c r="DI27" i="1"/>
  <c r="DI36" i="1"/>
  <c r="DI39" i="1"/>
  <c r="DI21" i="1"/>
  <c r="DI29" i="1"/>
  <c r="DI37" i="1"/>
  <c r="DI31" i="1"/>
  <c r="DI35" i="1"/>
  <c r="DI38" i="1"/>
  <c r="DI5" i="1"/>
  <c r="DJ4" i="1"/>
  <c r="DI6" i="1"/>
  <c r="DJ7" i="1" l="1"/>
  <c r="DJ8" i="1"/>
  <c r="DJ9" i="1"/>
  <c r="DJ11" i="1"/>
  <c r="DJ15" i="1"/>
  <c r="DJ17" i="1"/>
  <c r="DJ16" i="1"/>
  <c r="DJ24" i="1"/>
  <c r="DJ23" i="1"/>
  <c r="DJ25" i="1"/>
  <c r="DJ26" i="1"/>
  <c r="DJ13" i="1"/>
  <c r="DJ14" i="1"/>
  <c r="DJ20" i="1"/>
  <c r="DJ30" i="1"/>
  <c r="DJ32" i="1"/>
  <c r="DJ33" i="1"/>
  <c r="DJ34" i="1"/>
  <c r="DJ10" i="1"/>
  <c r="DJ28" i="1"/>
  <c r="DJ18" i="1"/>
  <c r="DJ22" i="1"/>
  <c r="DJ19" i="1"/>
  <c r="DJ21" i="1"/>
  <c r="DJ27" i="1"/>
  <c r="DJ36" i="1"/>
  <c r="DJ39" i="1"/>
  <c r="DJ29" i="1"/>
  <c r="DJ37" i="1"/>
  <c r="DJ12" i="1"/>
  <c r="DJ31" i="1"/>
  <c r="DJ35" i="1"/>
  <c r="DJ38" i="1"/>
  <c r="DJ6" i="1"/>
  <c r="DK4" i="1"/>
  <c r="DJ5" i="1"/>
  <c r="DK7" i="1" l="1"/>
  <c r="DK8" i="1"/>
  <c r="DK9" i="1"/>
  <c r="DK11" i="1"/>
  <c r="DK13" i="1"/>
  <c r="DK14" i="1"/>
  <c r="DK16" i="1"/>
  <c r="DK15" i="1"/>
  <c r="DK17" i="1"/>
  <c r="DK18" i="1"/>
  <c r="DK20" i="1"/>
  <c r="DK24" i="1"/>
  <c r="DK23" i="1"/>
  <c r="DK25" i="1"/>
  <c r="DK30" i="1"/>
  <c r="DK32" i="1"/>
  <c r="DK33" i="1"/>
  <c r="DK34" i="1"/>
  <c r="DK10" i="1"/>
  <c r="DK28" i="1"/>
  <c r="DK26" i="1"/>
  <c r="DK22" i="1"/>
  <c r="DK27" i="1"/>
  <c r="DK29" i="1"/>
  <c r="DK31" i="1"/>
  <c r="DK35" i="1"/>
  <c r="DK36" i="1"/>
  <c r="DK37" i="1"/>
  <c r="DK19" i="1"/>
  <c r="DK21" i="1"/>
  <c r="DK38" i="1"/>
  <c r="DK39" i="1"/>
  <c r="DK12" i="1"/>
  <c r="DK5" i="1"/>
  <c r="DL4" i="1"/>
  <c r="DK6" i="1"/>
  <c r="DL7" i="1" l="1"/>
  <c r="DL8" i="1"/>
  <c r="DL9" i="1"/>
  <c r="DL11" i="1"/>
  <c r="DL13" i="1"/>
  <c r="DL14" i="1"/>
  <c r="DL17" i="1"/>
  <c r="DL18" i="1"/>
  <c r="DL20" i="1"/>
  <c r="DL23" i="1"/>
  <c r="DL24" i="1"/>
  <c r="DL16" i="1"/>
  <c r="DL15" i="1"/>
  <c r="DL30" i="1"/>
  <c r="DL32" i="1"/>
  <c r="DL33" i="1"/>
  <c r="DL25" i="1"/>
  <c r="DL26" i="1"/>
  <c r="DL28" i="1"/>
  <c r="DL10" i="1"/>
  <c r="DL12" i="1"/>
  <c r="DL19" i="1"/>
  <c r="DL21" i="1"/>
  <c r="DL22" i="1"/>
  <c r="DL34" i="1"/>
  <c r="DL27" i="1"/>
  <c r="DL29" i="1"/>
  <c r="DL31" i="1"/>
  <c r="DL35" i="1"/>
  <c r="DL36" i="1"/>
  <c r="DL37" i="1"/>
  <c r="DL38" i="1"/>
  <c r="DL39" i="1"/>
  <c r="DM4" i="1"/>
  <c r="DL6" i="1"/>
  <c r="DL5" i="1"/>
  <c r="DM7" i="1" l="1"/>
  <c r="DM8" i="1"/>
  <c r="DM9" i="1"/>
  <c r="DM11" i="1"/>
  <c r="DM13" i="1"/>
  <c r="DM14" i="1"/>
  <c r="DM15" i="1"/>
  <c r="DM16" i="1"/>
  <c r="DM17" i="1"/>
  <c r="DM18" i="1"/>
  <c r="DM20" i="1"/>
  <c r="DM23" i="1"/>
  <c r="DM24" i="1"/>
  <c r="DM30" i="1"/>
  <c r="DM32" i="1"/>
  <c r="DM33" i="1"/>
  <c r="DM25" i="1"/>
  <c r="DM26" i="1"/>
  <c r="DM28" i="1"/>
  <c r="DM34" i="1"/>
  <c r="DM12" i="1"/>
  <c r="DM10" i="1"/>
  <c r="DM19" i="1"/>
  <c r="DM27" i="1"/>
  <c r="DM29" i="1"/>
  <c r="DM31" i="1"/>
  <c r="DM35" i="1"/>
  <c r="DM36" i="1"/>
  <c r="DM37" i="1"/>
  <c r="DM38" i="1"/>
  <c r="DM21" i="1"/>
  <c r="DM22" i="1"/>
  <c r="DM39" i="1"/>
  <c r="DM6" i="1"/>
  <c r="DM5" i="1"/>
  <c r="DN4" i="1"/>
  <c r="DN7" i="1" l="1"/>
  <c r="DN8" i="1"/>
  <c r="DN9" i="1"/>
  <c r="DN11" i="1"/>
  <c r="DN14" i="1"/>
  <c r="DN15" i="1"/>
  <c r="DN16" i="1"/>
  <c r="DN13" i="1"/>
  <c r="DN17" i="1"/>
  <c r="DN18" i="1"/>
  <c r="DN20" i="1"/>
  <c r="DN24" i="1"/>
  <c r="DN25" i="1"/>
  <c r="DN26" i="1"/>
  <c r="DN23" i="1"/>
  <c r="DN28" i="1"/>
  <c r="DN30" i="1"/>
  <c r="DN12" i="1"/>
  <c r="DN19" i="1"/>
  <c r="DN22" i="1"/>
  <c r="DN21" i="1"/>
  <c r="DN33" i="1"/>
  <c r="DN32" i="1"/>
  <c r="DN34" i="1"/>
  <c r="DN10" i="1"/>
  <c r="DN27" i="1"/>
  <c r="DN29" i="1"/>
  <c r="DN31" i="1"/>
  <c r="DN35" i="1"/>
  <c r="DN36" i="1"/>
  <c r="DN37" i="1"/>
  <c r="DN38" i="1"/>
  <c r="DN39" i="1"/>
  <c r="DN5" i="1"/>
  <c r="DN6" i="1"/>
  <c r="DO4" i="1"/>
  <c r="DO7" i="1" l="1"/>
  <c r="DO8" i="1"/>
  <c r="DO9" i="1"/>
  <c r="DO11" i="1"/>
  <c r="DO13" i="1"/>
  <c r="DO14" i="1"/>
  <c r="DO15" i="1"/>
  <c r="DO16" i="1"/>
  <c r="DO17" i="1"/>
  <c r="DO18" i="1"/>
  <c r="DO20" i="1"/>
  <c r="DO24" i="1"/>
  <c r="DO25" i="1"/>
  <c r="DO26" i="1"/>
  <c r="DO23" i="1"/>
  <c r="DO28" i="1"/>
  <c r="DO34" i="1"/>
  <c r="DO30" i="1"/>
  <c r="DO12" i="1"/>
  <c r="DO19" i="1"/>
  <c r="DO22" i="1"/>
  <c r="DO21" i="1"/>
  <c r="DO33" i="1"/>
  <c r="DO32" i="1"/>
  <c r="DO10" i="1"/>
  <c r="DO27" i="1"/>
  <c r="DO29" i="1"/>
  <c r="DO31" i="1"/>
  <c r="DO35" i="1"/>
  <c r="DO36" i="1"/>
  <c r="DO37" i="1"/>
  <c r="DO38" i="1"/>
  <c r="DO39" i="1"/>
  <c r="DO6" i="1"/>
  <c r="DP4" i="1"/>
  <c r="DO5" i="1"/>
  <c r="DP11" i="1" l="1"/>
  <c r="DP13" i="1"/>
  <c r="DP7" i="1"/>
  <c r="DP14" i="1"/>
  <c r="DP15" i="1"/>
  <c r="DP9" i="1"/>
  <c r="DP16" i="1"/>
  <c r="DP8" i="1"/>
  <c r="DP17" i="1"/>
  <c r="DP20" i="1"/>
  <c r="DP25" i="1"/>
  <c r="DP26" i="1"/>
  <c r="DP28" i="1"/>
  <c r="DP23" i="1"/>
  <c r="DP24" i="1"/>
  <c r="DP30" i="1"/>
  <c r="DP32" i="1"/>
  <c r="DP18" i="1"/>
  <c r="DP34" i="1"/>
  <c r="DP12" i="1"/>
  <c r="DP19" i="1"/>
  <c r="DP22" i="1"/>
  <c r="DP33" i="1"/>
  <c r="DP10" i="1"/>
  <c r="DP21" i="1"/>
  <c r="DP27" i="1"/>
  <c r="DP29" i="1"/>
  <c r="DP31" i="1"/>
  <c r="DP35" i="1"/>
  <c r="DP36" i="1"/>
  <c r="DP37" i="1"/>
  <c r="DP38" i="1"/>
  <c r="DP39" i="1"/>
  <c r="DQ4" i="1"/>
  <c r="DP5" i="1"/>
  <c r="DP6" i="1"/>
  <c r="DQ11" i="1" l="1"/>
  <c r="DQ13" i="1"/>
  <c r="DQ7" i="1"/>
  <c r="DQ9" i="1"/>
  <c r="DQ14" i="1"/>
  <c r="DQ8" i="1"/>
  <c r="DQ17" i="1"/>
  <c r="DQ20" i="1"/>
  <c r="DQ25" i="1"/>
  <c r="DQ26" i="1"/>
  <c r="DQ28" i="1"/>
  <c r="DQ18" i="1"/>
  <c r="DQ15" i="1"/>
  <c r="DQ23" i="1"/>
  <c r="DQ24" i="1"/>
  <c r="DQ30" i="1"/>
  <c r="DQ32" i="1"/>
  <c r="DQ33" i="1"/>
  <c r="DQ10" i="1"/>
  <c r="DQ16" i="1"/>
  <c r="DQ34" i="1"/>
  <c r="DQ12" i="1"/>
  <c r="DQ19" i="1"/>
  <c r="DQ21" i="1"/>
  <c r="DQ35" i="1"/>
  <c r="DQ39" i="1"/>
  <c r="DQ22" i="1"/>
  <c r="DQ27" i="1"/>
  <c r="DQ36" i="1"/>
  <c r="DQ29" i="1"/>
  <c r="DQ37" i="1"/>
  <c r="DQ38" i="1"/>
  <c r="DQ31" i="1"/>
  <c r="DQ5" i="1"/>
  <c r="DR4" i="1"/>
  <c r="DQ6" i="1"/>
  <c r="DR7" i="1" l="1"/>
  <c r="DR8" i="1"/>
  <c r="DR9" i="1"/>
  <c r="DR11" i="1"/>
  <c r="DR13" i="1"/>
  <c r="DR15" i="1"/>
  <c r="DR17" i="1"/>
  <c r="DR14" i="1"/>
  <c r="DR23" i="1"/>
  <c r="DR20" i="1"/>
  <c r="DR25" i="1"/>
  <c r="DR26" i="1"/>
  <c r="DR24" i="1"/>
  <c r="DR18" i="1"/>
  <c r="DR28" i="1"/>
  <c r="DR30" i="1"/>
  <c r="DR32" i="1"/>
  <c r="DR33" i="1"/>
  <c r="DR34" i="1"/>
  <c r="DR10" i="1"/>
  <c r="DR16" i="1"/>
  <c r="DR19" i="1"/>
  <c r="DR12" i="1"/>
  <c r="DR22" i="1"/>
  <c r="DR29" i="1"/>
  <c r="DR35" i="1"/>
  <c r="DR39" i="1"/>
  <c r="DR21" i="1"/>
  <c r="DR27" i="1"/>
  <c r="DR36" i="1"/>
  <c r="DR31" i="1"/>
  <c r="DR37" i="1"/>
  <c r="DR38" i="1"/>
  <c r="DR6" i="1"/>
  <c r="DS4" i="1"/>
  <c r="DR5" i="1"/>
  <c r="DS7" i="1" l="1"/>
  <c r="DS8" i="1"/>
  <c r="DS9" i="1"/>
  <c r="DS11" i="1"/>
  <c r="DS14" i="1"/>
  <c r="DS13" i="1"/>
  <c r="DS16" i="1"/>
  <c r="DS15" i="1"/>
  <c r="DS17" i="1"/>
  <c r="DS18" i="1"/>
  <c r="DS20" i="1"/>
  <c r="DS23" i="1"/>
  <c r="DS25" i="1"/>
  <c r="DS24" i="1"/>
  <c r="DS28" i="1"/>
  <c r="DS30" i="1"/>
  <c r="DS32" i="1"/>
  <c r="DS33" i="1"/>
  <c r="DS34" i="1"/>
  <c r="DS10" i="1"/>
  <c r="DS26" i="1"/>
  <c r="DS19" i="1"/>
  <c r="DS27" i="1"/>
  <c r="DS29" i="1"/>
  <c r="DS31" i="1"/>
  <c r="DS35" i="1"/>
  <c r="DS36" i="1"/>
  <c r="DS37" i="1"/>
  <c r="DS12" i="1"/>
  <c r="DS22" i="1"/>
  <c r="DS39" i="1"/>
  <c r="DS21" i="1"/>
  <c r="DS38" i="1"/>
  <c r="DS5" i="1"/>
  <c r="DT4" i="1"/>
  <c r="DS6" i="1"/>
  <c r="DT7" i="1" l="1"/>
  <c r="DT8" i="1"/>
  <c r="DT9" i="1"/>
  <c r="DT11" i="1"/>
  <c r="DT13" i="1"/>
  <c r="DT14" i="1"/>
  <c r="DT15" i="1"/>
  <c r="DT17" i="1"/>
  <c r="DT18" i="1"/>
  <c r="DT20" i="1"/>
  <c r="DT23" i="1"/>
  <c r="DT24" i="1"/>
  <c r="DT16" i="1"/>
  <c r="DT25" i="1"/>
  <c r="DT28" i="1"/>
  <c r="DT30" i="1"/>
  <c r="DT32" i="1"/>
  <c r="DT33" i="1"/>
  <c r="DT26" i="1"/>
  <c r="DT10" i="1"/>
  <c r="DT34" i="1"/>
  <c r="DT12" i="1"/>
  <c r="DT19" i="1"/>
  <c r="DT22" i="1"/>
  <c r="DT21" i="1"/>
  <c r="DT27" i="1"/>
  <c r="DT29" i="1"/>
  <c r="DT31" i="1"/>
  <c r="DT35" i="1"/>
  <c r="DT36" i="1"/>
  <c r="DT37" i="1"/>
  <c r="DT39" i="1"/>
  <c r="DT38" i="1"/>
  <c r="DU4" i="1"/>
  <c r="DT6" i="1"/>
  <c r="DT5" i="1"/>
  <c r="DU7" i="1" l="1"/>
  <c r="DU8" i="1"/>
  <c r="DU9" i="1"/>
  <c r="DU11" i="1"/>
  <c r="DU13" i="1"/>
  <c r="DU14" i="1"/>
  <c r="DU15" i="1"/>
  <c r="DU16" i="1"/>
  <c r="DU17" i="1"/>
  <c r="DU18" i="1"/>
  <c r="DU20" i="1"/>
  <c r="DU23" i="1"/>
  <c r="DU24" i="1"/>
  <c r="DU25" i="1"/>
  <c r="DU28" i="1"/>
  <c r="DU30" i="1"/>
  <c r="DU32" i="1"/>
  <c r="DU33" i="1"/>
  <c r="DU10" i="1"/>
  <c r="DU12" i="1"/>
  <c r="DU34" i="1"/>
  <c r="DU27" i="1"/>
  <c r="DU29" i="1"/>
  <c r="DU31" i="1"/>
  <c r="DU35" i="1"/>
  <c r="DU36" i="1"/>
  <c r="DU37" i="1"/>
  <c r="DU38" i="1"/>
  <c r="DU22" i="1"/>
  <c r="DU26" i="1"/>
  <c r="DU21" i="1"/>
  <c r="DU39" i="1"/>
  <c r="DU19" i="1"/>
  <c r="DU6" i="1"/>
  <c r="DU5" i="1"/>
  <c r="DV4" i="1"/>
  <c r="DV7" i="1" l="1"/>
  <c r="DV8" i="1"/>
  <c r="DV9" i="1"/>
  <c r="DV11" i="1"/>
  <c r="DV14" i="1"/>
  <c r="DV15" i="1"/>
  <c r="DV16" i="1"/>
  <c r="DV17" i="1"/>
  <c r="DV18" i="1"/>
  <c r="DV20" i="1"/>
  <c r="DV13" i="1"/>
  <c r="DV24" i="1"/>
  <c r="DV23" i="1"/>
  <c r="DV25" i="1"/>
  <c r="DV12" i="1"/>
  <c r="DV19" i="1"/>
  <c r="DV22" i="1"/>
  <c r="DV21" i="1"/>
  <c r="DV30" i="1"/>
  <c r="DV10" i="1"/>
  <c r="DV28" i="1"/>
  <c r="DV32" i="1"/>
  <c r="DV34" i="1"/>
  <c r="DV27" i="1"/>
  <c r="DV29" i="1"/>
  <c r="DV31" i="1"/>
  <c r="DV35" i="1"/>
  <c r="DV36" i="1"/>
  <c r="DV37" i="1"/>
  <c r="DV38" i="1"/>
  <c r="DV33" i="1"/>
  <c r="DV26" i="1"/>
  <c r="DV39" i="1"/>
  <c r="DV5" i="1"/>
  <c r="DV6" i="1"/>
  <c r="DW4" i="1"/>
  <c r="DW7" i="1" l="1"/>
  <c r="DW8" i="1"/>
  <c r="DW9" i="1"/>
  <c r="DW11" i="1"/>
  <c r="DW14" i="1"/>
  <c r="DW15" i="1"/>
  <c r="DW13" i="1"/>
  <c r="DW16" i="1"/>
  <c r="DW17" i="1"/>
  <c r="DW18" i="1"/>
  <c r="DW20" i="1"/>
  <c r="DW24" i="1"/>
  <c r="DW23" i="1"/>
  <c r="DW25" i="1"/>
  <c r="DW26" i="1"/>
  <c r="DW12" i="1"/>
  <c r="DW19" i="1"/>
  <c r="DW22" i="1"/>
  <c r="DW21" i="1"/>
  <c r="DW30" i="1"/>
  <c r="DW34" i="1"/>
  <c r="DW28" i="1"/>
  <c r="DW32" i="1"/>
  <c r="DW10" i="1"/>
  <c r="DW27" i="1"/>
  <c r="DW29" i="1"/>
  <c r="DW31" i="1"/>
  <c r="DW35" i="1"/>
  <c r="DW36" i="1"/>
  <c r="DW37" i="1"/>
  <c r="DW33" i="1"/>
  <c r="DW38" i="1"/>
  <c r="DW39" i="1"/>
  <c r="DW6" i="1"/>
  <c r="DX4" i="1"/>
  <c r="DW5" i="1"/>
  <c r="DX9" i="1" l="1"/>
  <c r="DX11" i="1"/>
  <c r="DX14" i="1"/>
  <c r="DX8" i="1"/>
  <c r="DX13" i="1"/>
  <c r="DX15" i="1"/>
  <c r="DX16" i="1"/>
  <c r="DX7" i="1"/>
  <c r="DX18" i="1"/>
  <c r="DX25" i="1"/>
  <c r="DX26" i="1"/>
  <c r="DX28" i="1"/>
  <c r="DX17" i="1"/>
  <c r="DX24" i="1"/>
  <c r="DX20" i="1"/>
  <c r="DX23" i="1"/>
  <c r="DX30" i="1"/>
  <c r="DX32" i="1"/>
  <c r="DX12" i="1"/>
  <c r="DX19" i="1"/>
  <c r="DX33" i="1"/>
  <c r="DX34" i="1"/>
  <c r="DX21" i="1"/>
  <c r="DX22" i="1"/>
  <c r="DX10" i="1"/>
  <c r="DX27" i="1"/>
  <c r="DX29" i="1"/>
  <c r="DX31" i="1"/>
  <c r="DX35" i="1"/>
  <c r="DX36" i="1"/>
  <c r="DX37" i="1"/>
  <c r="DX38" i="1"/>
  <c r="DX39" i="1"/>
  <c r="DY4" i="1"/>
  <c r="DX6" i="1"/>
  <c r="DX5" i="1"/>
  <c r="DY13" i="1" l="1"/>
  <c r="DY9" i="1"/>
  <c r="DY11" i="1"/>
  <c r="DY8" i="1"/>
  <c r="DY14" i="1"/>
  <c r="DY15" i="1"/>
  <c r="DY16" i="1"/>
  <c r="DY7" i="1"/>
  <c r="DY18" i="1"/>
  <c r="DY25" i="1"/>
  <c r="DY26" i="1"/>
  <c r="DY28" i="1"/>
  <c r="DY17" i="1"/>
  <c r="DY24" i="1"/>
  <c r="DY23" i="1"/>
  <c r="DY30" i="1"/>
  <c r="DY32" i="1"/>
  <c r="DY33" i="1"/>
  <c r="DY34" i="1"/>
  <c r="DY20" i="1"/>
  <c r="DY12" i="1"/>
  <c r="DY10" i="1"/>
  <c r="DY21" i="1"/>
  <c r="DY22" i="1"/>
  <c r="DY31" i="1"/>
  <c r="DY39" i="1"/>
  <c r="DY35" i="1"/>
  <c r="DY38" i="1"/>
  <c r="DY27" i="1"/>
  <c r="DY36" i="1"/>
  <c r="DY29" i="1"/>
  <c r="DY37" i="1"/>
  <c r="DY19" i="1"/>
  <c r="DY5" i="1"/>
  <c r="DZ4" i="1"/>
  <c r="DY6" i="1"/>
  <c r="DZ7" i="1" l="1"/>
  <c r="DZ8" i="1"/>
  <c r="DZ9" i="1"/>
  <c r="DZ11" i="1"/>
  <c r="DZ13" i="1"/>
  <c r="DZ14" i="1"/>
  <c r="DZ15" i="1"/>
  <c r="DZ16" i="1"/>
  <c r="DZ17" i="1"/>
  <c r="DZ18" i="1"/>
  <c r="DZ25" i="1"/>
  <c r="DZ26" i="1"/>
  <c r="DZ23" i="1"/>
  <c r="DZ30" i="1"/>
  <c r="DZ32" i="1"/>
  <c r="DZ33" i="1"/>
  <c r="DZ34" i="1"/>
  <c r="DZ10" i="1"/>
  <c r="DZ24" i="1"/>
  <c r="DZ28" i="1"/>
  <c r="DZ20" i="1"/>
  <c r="DZ12" i="1"/>
  <c r="DZ21" i="1"/>
  <c r="DZ19" i="1"/>
  <c r="DZ31" i="1"/>
  <c r="DZ39" i="1"/>
  <c r="DZ22" i="1"/>
  <c r="DZ35" i="1"/>
  <c r="DZ38" i="1"/>
  <c r="DZ27" i="1"/>
  <c r="DZ29" i="1"/>
  <c r="DZ37" i="1"/>
  <c r="DZ36" i="1"/>
  <c r="DZ6" i="1"/>
  <c r="EA4" i="1"/>
  <c r="DZ5" i="1"/>
  <c r="EA7" i="1" l="1"/>
  <c r="EA8" i="1"/>
  <c r="EA9" i="1"/>
  <c r="EA11" i="1"/>
  <c r="EA13" i="1"/>
  <c r="EA14" i="1"/>
  <c r="EA17" i="1"/>
  <c r="EA18" i="1"/>
  <c r="EA20" i="1"/>
  <c r="EA15" i="1"/>
  <c r="EA25" i="1"/>
  <c r="EA16" i="1"/>
  <c r="EA23" i="1"/>
  <c r="EA30" i="1"/>
  <c r="EA32" i="1"/>
  <c r="EA33" i="1"/>
  <c r="EA34" i="1"/>
  <c r="EA10" i="1"/>
  <c r="EA24" i="1"/>
  <c r="EA26" i="1"/>
  <c r="EA28" i="1"/>
  <c r="EA12" i="1"/>
  <c r="EA21" i="1"/>
  <c r="EA27" i="1"/>
  <c r="EA29" i="1"/>
  <c r="EA31" i="1"/>
  <c r="EA35" i="1"/>
  <c r="EA36" i="1"/>
  <c r="EA37" i="1"/>
  <c r="EA19" i="1"/>
  <c r="EA39" i="1"/>
  <c r="EA22" i="1"/>
  <c r="EA38" i="1"/>
  <c r="EA5" i="1"/>
  <c r="EB4" i="1"/>
  <c r="EA6" i="1"/>
  <c r="EB7" i="1" l="1"/>
  <c r="EB8" i="1"/>
  <c r="EB9" i="1"/>
  <c r="EB11" i="1"/>
  <c r="EB13" i="1"/>
  <c r="EB14" i="1"/>
  <c r="EB17" i="1"/>
  <c r="EB18" i="1"/>
  <c r="EB20" i="1"/>
  <c r="EB23" i="1"/>
  <c r="EB24" i="1"/>
  <c r="EB15" i="1"/>
  <c r="EB16" i="1"/>
  <c r="EB26" i="1"/>
  <c r="EB28" i="1"/>
  <c r="EB30" i="1"/>
  <c r="EB32" i="1"/>
  <c r="EB33" i="1"/>
  <c r="EB25" i="1"/>
  <c r="EB34" i="1"/>
  <c r="EB12" i="1"/>
  <c r="EB19" i="1"/>
  <c r="EB10" i="1"/>
  <c r="EB22" i="1"/>
  <c r="EB27" i="1"/>
  <c r="EB29" i="1"/>
  <c r="EB31" i="1"/>
  <c r="EB35" i="1"/>
  <c r="EB36" i="1"/>
  <c r="EB37" i="1"/>
  <c r="EB39" i="1"/>
  <c r="EB21" i="1"/>
  <c r="EB38" i="1"/>
  <c r="EC4" i="1"/>
  <c r="EB6" i="1"/>
  <c r="EB5" i="1"/>
  <c r="EC7" i="1" l="1"/>
  <c r="EC8" i="1"/>
  <c r="EC9" i="1"/>
  <c r="EC11" i="1"/>
  <c r="EC13" i="1"/>
  <c r="EC14" i="1"/>
  <c r="EC15" i="1"/>
  <c r="EC16" i="1"/>
  <c r="EC17" i="1"/>
  <c r="EC18" i="1"/>
  <c r="EC20" i="1"/>
  <c r="EC23" i="1"/>
  <c r="EC24" i="1"/>
  <c r="EC26" i="1"/>
  <c r="EC28" i="1"/>
  <c r="EC30" i="1"/>
  <c r="EC32" i="1"/>
  <c r="EC33" i="1"/>
  <c r="EC10" i="1"/>
  <c r="EC34" i="1"/>
  <c r="EC25" i="1"/>
  <c r="EC12" i="1"/>
  <c r="EC19" i="1"/>
  <c r="EC27" i="1"/>
  <c r="EC29" i="1"/>
  <c r="EC31" i="1"/>
  <c r="EC35" i="1"/>
  <c r="EC36" i="1"/>
  <c r="EC37" i="1"/>
  <c r="EC38" i="1"/>
  <c r="EC22" i="1"/>
  <c r="EC39" i="1"/>
  <c r="EC21" i="1"/>
  <c r="EC6" i="1"/>
  <c r="EC5" i="1"/>
  <c r="ED4" i="1"/>
  <c r="ED7" i="1" l="1"/>
  <c r="ED8" i="1"/>
  <c r="ED9" i="1"/>
  <c r="ED11" i="1"/>
  <c r="ED14" i="1"/>
  <c r="ED15" i="1"/>
  <c r="ED16" i="1"/>
  <c r="ED13" i="1"/>
  <c r="ED17" i="1"/>
  <c r="ED18" i="1"/>
  <c r="ED20" i="1"/>
  <c r="ED23" i="1"/>
  <c r="ED24" i="1"/>
  <c r="ED25" i="1"/>
  <c r="ED26" i="1"/>
  <c r="ED28" i="1"/>
  <c r="ED12" i="1"/>
  <c r="ED19" i="1"/>
  <c r="ED22" i="1"/>
  <c r="ED21" i="1"/>
  <c r="ED10" i="1"/>
  <c r="ED34" i="1"/>
  <c r="ED32" i="1"/>
  <c r="ED33" i="1"/>
  <c r="ED30" i="1"/>
  <c r="ED27" i="1"/>
  <c r="ED29" i="1"/>
  <c r="ED31" i="1"/>
  <c r="ED35" i="1"/>
  <c r="ED36" i="1"/>
  <c r="ED37" i="1"/>
  <c r="ED38" i="1"/>
  <c r="ED39" i="1"/>
  <c r="ED5" i="1"/>
  <c r="ED6" i="1"/>
  <c r="EE4" i="1"/>
  <c r="EE7" i="1" l="1"/>
  <c r="EE8" i="1"/>
  <c r="EE9" i="1"/>
  <c r="EE11" i="1"/>
  <c r="EE14" i="1"/>
  <c r="EE15" i="1"/>
  <c r="EE13" i="1"/>
  <c r="EE17" i="1"/>
  <c r="EE18" i="1"/>
  <c r="EE20" i="1"/>
  <c r="EE16" i="1"/>
  <c r="EE23" i="1"/>
  <c r="EE24" i="1"/>
  <c r="EE26" i="1"/>
  <c r="EE28" i="1"/>
  <c r="EE33" i="1"/>
  <c r="EE12" i="1"/>
  <c r="EE19" i="1"/>
  <c r="EE22" i="1"/>
  <c r="EE21" i="1"/>
  <c r="EE10" i="1"/>
  <c r="EE25" i="1"/>
  <c r="EE32" i="1"/>
  <c r="EE30" i="1"/>
  <c r="EE34" i="1"/>
  <c r="EE27" i="1"/>
  <c r="EE29" i="1"/>
  <c r="EE31" i="1"/>
  <c r="EE35" i="1"/>
  <c r="EE36" i="1"/>
  <c r="EE37" i="1"/>
  <c r="EE38" i="1"/>
  <c r="EE39" i="1"/>
  <c r="EE6" i="1"/>
  <c r="EF4" i="1"/>
  <c r="EE5" i="1"/>
  <c r="EF8" i="1" l="1"/>
  <c r="EF9" i="1"/>
  <c r="EF14" i="1"/>
  <c r="EF7" i="1"/>
  <c r="EF11" i="1"/>
  <c r="EF13" i="1"/>
  <c r="EF15" i="1"/>
  <c r="EF16" i="1"/>
  <c r="EF24" i="1"/>
  <c r="EF25" i="1"/>
  <c r="EF26" i="1"/>
  <c r="EF28" i="1"/>
  <c r="EF23" i="1"/>
  <c r="EF18" i="1"/>
  <c r="EF20" i="1"/>
  <c r="EF30" i="1"/>
  <c r="EF32" i="1"/>
  <c r="EF33" i="1"/>
  <c r="EF12" i="1"/>
  <c r="EF19" i="1"/>
  <c r="EF10" i="1"/>
  <c r="EF17" i="1"/>
  <c r="EF22" i="1"/>
  <c r="EF34" i="1"/>
  <c r="EF27" i="1"/>
  <c r="EF29" i="1"/>
  <c r="EF31" i="1"/>
  <c r="EF35" i="1"/>
  <c r="EF36" i="1"/>
  <c r="EF37" i="1"/>
  <c r="EF21" i="1"/>
  <c r="EF38" i="1"/>
  <c r="EF39" i="1"/>
  <c r="EG4" i="1"/>
  <c r="EF5" i="1"/>
  <c r="EF6" i="1"/>
  <c r="EG8" i="1" l="1"/>
  <c r="EG9" i="1"/>
  <c r="EG13" i="1"/>
  <c r="EG7" i="1"/>
  <c r="EG16" i="1"/>
  <c r="EG11" i="1"/>
  <c r="EG14" i="1"/>
  <c r="EG15" i="1"/>
  <c r="EG24" i="1"/>
  <c r="EG25" i="1"/>
  <c r="EG26" i="1"/>
  <c r="EG28" i="1"/>
  <c r="EG23" i="1"/>
  <c r="EG20" i="1"/>
  <c r="EG18" i="1"/>
  <c r="EG30" i="1"/>
  <c r="EG32" i="1"/>
  <c r="EG33" i="1"/>
  <c r="EG12" i="1"/>
  <c r="EG34" i="1"/>
  <c r="EG17" i="1"/>
  <c r="EG19" i="1"/>
  <c r="EG22" i="1"/>
  <c r="EG21" i="1"/>
  <c r="EG29" i="1"/>
  <c r="EG37" i="1"/>
  <c r="EG38" i="1"/>
  <c r="EG39" i="1"/>
  <c r="EG31" i="1"/>
  <c r="EG35" i="1"/>
  <c r="EG10" i="1"/>
  <c r="EG27" i="1"/>
  <c r="EG36" i="1"/>
  <c r="EG5" i="1"/>
  <c r="EH4" i="1"/>
  <c r="EG6" i="1"/>
  <c r="EH7" i="1" l="1"/>
  <c r="EH8" i="1"/>
  <c r="EH9" i="1"/>
  <c r="EH11" i="1"/>
  <c r="EH13" i="1"/>
  <c r="EH15" i="1"/>
  <c r="EH16" i="1"/>
  <c r="EH14" i="1"/>
  <c r="EH17" i="1"/>
  <c r="EH20" i="1"/>
  <c r="EH24" i="1"/>
  <c r="EH25" i="1"/>
  <c r="EH26" i="1"/>
  <c r="EH30" i="1"/>
  <c r="EH32" i="1"/>
  <c r="EH33" i="1"/>
  <c r="EH34" i="1"/>
  <c r="EH10" i="1"/>
  <c r="EH18" i="1"/>
  <c r="EH23" i="1"/>
  <c r="EH28" i="1"/>
  <c r="EH21" i="1"/>
  <c r="EH12" i="1"/>
  <c r="EH19" i="1"/>
  <c r="EH22" i="1"/>
  <c r="EH29" i="1"/>
  <c r="EH37" i="1"/>
  <c r="EH38" i="1"/>
  <c r="EH39" i="1"/>
  <c r="EH31" i="1"/>
  <c r="EH27" i="1"/>
  <c r="EH36" i="1"/>
  <c r="EH35" i="1"/>
  <c r="EH6" i="1"/>
  <c r="EI4" i="1"/>
  <c r="EH5" i="1"/>
  <c r="EI7" i="1" l="1"/>
  <c r="EI8" i="1"/>
  <c r="EI9" i="1"/>
  <c r="EI11" i="1"/>
  <c r="EI13" i="1"/>
  <c r="EI14" i="1"/>
  <c r="EI15" i="1"/>
  <c r="EI16" i="1"/>
  <c r="EI17" i="1"/>
  <c r="EI18" i="1"/>
  <c r="EI20" i="1"/>
  <c r="EI24" i="1"/>
  <c r="EI25" i="1"/>
  <c r="EI30" i="1"/>
  <c r="EI32" i="1"/>
  <c r="EI33" i="1"/>
  <c r="EI34" i="1"/>
  <c r="EI10" i="1"/>
  <c r="EI23" i="1"/>
  <c r="EI26" i="1"/>
  <c r="EI28" i="1"/>
  <c r="EI21" i="1"/>
  <c r="EI12" i="1"/>
  <c r="EI19" i="1"/>
  <c r="EI22" i="1"/>
  <c r="EI27" i="1"/>
  <c r="EI29" i="1"/>
  <c r="EI31" i="1"/>
  <c r="EI35" i="1"/>
  <c r="EI36" i="1"/>
  <c r="EI37" i="1"/>
  <c r="EI38" i="1"/>
  <c r="EI39" i="1"/>
  <c r="EI5" i="1"/>
  <c r="EJ4" i="1"/>
  <c r="EI6" i="1"/>
  <c r="EJ7" i="1" l="1"/>
  <c r="EJ8" i="1"/>
  <c r="EJ9" i="1"/>
  <c r="EJ11" i="1"/>
  <c r="EJ13" i="1"/>
  <c r="EJ14" i="1"/>
  <c r="EJ17" i="1"/>
  <c r="EJ18" i="1"/>
  <c r="EJ20" i="1"/>
  <c r="EJ23" i="1"/>
  <c r="EJ24" i="1"/>
  <c r="EJ15" i="1"/>
  <c r="EJ16" i="1"/>
  <c r="EJ30" i="1"/>
  <c r="EJ32" i="1"/>
  <c r="EJ33" i="1"/>
  <c r="EJ25" i="1"/>
  <c r="EJ28" i="1"/>
  <c r="EJ12" i="1"/>
  <c r="EJ19" i="1"/>
  <c r="EJ26" i="1"/>
  <c r="EJ34" i="1"/>
  <c r="EJ21" i="1"/>
  <c r="EJ27" i="1"/>
  <c r="EJ29" i="1"/>
  <c r="EJ31" i="1"/>
  <c r="EJ35" i="1"/>
  <c r="EJ36" i="1"/>
  <c r="EJ37" i="1"/>
  <c r="EJ38" i="1"/>
  <c r="EJ39" i="1"/>
  <c r="EJ22" i="1"/>
  <c r="EJ10" i="1"/>
  <c r="EK4" i="1"/>
  <c r="EJ6" i="1"/>
  <c r="EJ5" i="1"/>
  <c r="EK7" i="1" l="1"/>
  <c r="EK8" i="1"/>
  <c r="EK9" i="1"/>
  <c r="EK11" i="1"/>
  <c r="EK13" i="1"/>
  <c r="EK14" i="1"/>
  <c r="EK15" i="1"/>
  <c r="EK16" i="1"/>
  <c r="EK17" i="1"/>
  <c r="EK18" i="1"/>
  <c r="EK20" i="1"/>
  <c r="EK23" i="1"/>
  <c r="EK24" i="1"/>
  <c r="EK30" i="1"/>
  <c r="EK32" i="1"/>
  <c r="EK26" i="1"/>
  <c r="EK25" i="1"/>
  <c r="EK28" i="1"/>
  <c r="EK34" i="1"/>
  <c r="EK33" i="1"/>
  <c r="EK10" i="1"/>
  <c r="EK12" i="1"/>
  <c r="EK27" i="1"/>
  <c r="EK29" i="1"/>
  <c r="EK31" i="1"/>
  <c r="EK35" i="1"/>
  <c r="EK36" i="1"/>
  <c r="EK37" i="1"/>
  <c r="EK38" i="1"/>
  <c r="EK21" i="1"/>
  <c r="EK19" i="1"/>
  <c r="EK39" i="1"/>
  <c r="EK22" i="1"/>
  <c r="EK6" i="1"/>
  <c r="EK5" i="1"/>
  <c r="EL4" i="1"/>
  <c r="EL7" i="1" l="1"/>
  <c r="EL8" i="1"/>
  <c r="EL9" i="1"/>
  <c r="EL11" i="1"/>
  <c r="EL13" i="1"/>
  <c r="EL14" i="1"/>
  <c r="EL15" i="1"/>
  <c r="EL16" i="1"/>
  <c r="EL17" i="1"/>
  <c r="EL18" i="1"/>
  <c r="EL20" i="1"/>
  <c r="EL23" i="1"/>
  <c r="EL25" i="1"/>
  <c r="EL28" i="1"/>
  <c r="EL26" i="1"/>
  <c r="EL32" i="1"/>
  <c r="EL12" i="1"/>
  <c r="EL19" i="1"/>
  <c r="EL22" i="1"/>
  <c r="EL21" i="1"/>
  <c r="EL34" i="1"/>
  <c r="EL33" i="1"/>
  <c r="EL24" i="1"/>
  <c r="EL30" i="1"/>
  <c r="EL10" i="1"/>
  <c r="EL27" i="1"/>
  <c r="EL29" i="1"/>
  <c r="EL31" i="1"/>
  <c r="EL35" i="1"/>
  <c r="EL36" i="1"/>
  <c r="EL37" i="1"/>
  <c r="EL38" i="1"/>
  <c r="EL39" i="1"/>
  <c r="EL5" i="1"/>
  <c r="EL6" i="1"/>
  <c r="EM4" i="1"/>
  <c r="EM7" i="1" l="1"/>
  <c r="EM8" i="1"/>
  <c r="EM9" i="1"/>
  <c r="EM11" i="1"/>
  <c r="EM13" i="1"/>
  <c r="EM14" i="1"/>
  <c r="EM15" i="1"/>
  <c r="EM17" i="1"/>
  <c r="EM18" i="1"/>
  <c r="EM20" i="1"/>
  <c r="EM16" i="1"/>
  <c r="EM23" i="1"/>
  <c r="EM25" i="1"/>
  <c r="EM26" i="1"/>
  <c r="EM28" i="1"/>
  <c r="EM10" i="1"/>
  <c r="EM32" i="1"/>
  <c r="EM12" i="1"/>
  <c r="EM19" i="1"/>
  <c r="EM22" i="1"/>
  <c r="EM34" i="1"/>
  <c r="EM24" i="1"/>
  <c r="EM30" i="1"/>
  <c r="EM27" i="1"/>
  <c r="EM29" i="1"/>
  <c r="EM31" i="1"/>
  <c r="EM35" i="1"/>
  <c r="EM36" i="1"/>
  <c r="EM37" i="1"/>
  <c r="EM33" i="1"/>
  <c r="EM38" i="1"/>
  <c r="EM21" i="1"/>
  <c r="EM39" i="1"/>
  <c r="EM6" i="1"/>
  <c r="EN4" i="1"/>
  <c r="EM5" i="1"/>
  <c r="EN7" i="1" l="1"/>
  <c r="EN8" i="1"/>
  <c r="EN13" i="1"/>
  <c r="EN14" i="1"/>
  <c r="EN11" i="1"/>
  <c r="EN9" i="1"/>
  <c r="EN15" i="1"/>
  <c r="EN23" i="1"/>
  <c r="EN25" i="1"/>
  <c r="EN26" i="1"/>
  <c r="EN28" i="1"/>
  <c r="EN16" i="1"/>
  <c r="EN20" i="1"/>
  <c r="EN17" i="1"/>
  <c r="EN18" i="1"/>
  <c r="EN24" i="1"/>
  <c r="EN30" i="1"/>
  <c r="EN32" i="1"/>
  <c r="EN10" i="1"/>
  <c r="EN12" i="1"/>
  <c r="EN19" i="1"/>
  <c r="EN34" i="1"/>
  <c r="EN27" i="1"/>
  <c r="EN29" i="1"/>
  <c r="EN31" i="1"/>
  <c r="EN35" i="1"/>
  <c r="EN36" i="1"/>
  <c r="EN22" i="1"/>
  <c r="EN37" i="1"/>
  <c r="EN33" i="1"/>
  <c r="EN21" i="1"/>
  <c r="EN39" i="1"/>
  <c r="EN38" i="1"/>
  <c r="EO4" i="1"/>
  <c r="EN6" i="1"/>
  <c r="EN5" i="1"/>
  <c r="EO7" i="1" l="1"/>
  <c r="EO8" i="1"/>
  <c r="EO11" i="1"/>
  <c r="EO9" i="1"/>
  <c r="EO13" i="1"/>
  <c r="EO16" i="1"/>
  <c r="EO23" i="1"/>
  <c r="EO25" i="1"/>
  <c r="EO26" i="1"/>
  <c r="EO28" i="1"/>
  <c r="EO15" i="1"/>
  <c r="EO20" i="1"/>
  <c r="EO17" i="1"/>
  <c r="EO18" i="1"/>
  <c r="EO24" i="1"/>
  <c r="EO30" i="1"/>
  <c r="EO32" i="1"/>
  <c r="EO33" i="1"/>
  <c r="EO14" i="1"/>
  <c r="EO10" i="1"/>
  <c r="EO12" i="1"/>
  <c r="EO21" i="1"/>
  <c r="EO22" i="1"/>
  <c r="EO34" i="1"/>
  <c r="EO27" i="1"/>
  <c r="EO36" i="1"/>
  <c r="EO39" i="1"/>
  <c r="EO19" i="1"/>
  <c r="EO29" i="1"/>
  <c r="EO37" i="1"/>
  <c r="EO31" i="1"/>
  <c r="EO35" i="1"/>
  <c r="EO38" i="1"/>
  <c r="EO5" i="1"/>
  <c r="EP4" i="1"/>
  <c r="EO6" i="1"/>
  <c r="EP7" i="1" l="1"/>
  <c r="EP8" i="1"/>
  <c r="EP9" i="1"/>
  <c r="EP11" i="1"/>
  <c r="EP13" i="1"/>
  <c r="EP17" i="1"/>
  <c r="EP16" i="1"/>
  <c r="EP18" i="1"/>
  <c r="EP24" i="1"/>
  <c r="EP23" i="1"/>
  <c r="EP25" i="1"/>
  <c r="EP26" i="1"/>
  <c r="EP15" i="1"/>
  <c r="EP20" i="1"/>
  <c r="EP30" i="1"/>
  <c r="EP32" i="1"/>
  <c r="EP33" i="1"/>
  <c r="EP34" i="1"/>
  <c r="EP10" i="1"/>
  <c r="EP28" i="1"/>
  <c r="EP14" i="1"/>
  <c r="EP22" i="1"/>
  <c r="EP19" i="1"/>
  <c r="EP21" i="1"/>
  <c r="EP27" i="1"/>
  <c r="EP36" i="1"/>
  <c r="EP39" i="1"/>
  <c r="EP29" i="1"/>
  <c r="EP37" i="1"/>
  <c r="EP31" i="1"/>
  <c r="EP12" i="1"/>
  <c r="EP35" i="1"/>
  <c r="EP38" i="1"/>
  <c r="EP6" i="1"/>
  <c r="EQ4" i="1"/>
  <c r="EP5" i="1"/>
  <c r="EQ7" i="1" l="1"/>
  <c r="EQ8" i="1"/>
  <c r="EQ9" i="1"/>
  <c r="EQ11" i="1"/>
  <c r="EQ13" i="1"/>
  <c r="EQ14" i="1"/>
  <c r="EQ16" i="1"/>
  <c r="EQ15" i="1"/>
  <c r="EQ17" i="1"/>
  <c r="EQ18" i="1"/>
  <c r="EQ20" i="1"/>
  <c r="EQ24" i="1"/>
  <c r="EQ23" i="1"/>
  <c r="EQ25" i="1"/>
  <c r="EQ26" i="1"/>
  <c r="EQ30" i="1"/>
  <c r="EQ32" i="1"/>
  <c r="EQ33" i="1"/>
  <c r="EQ34" i="1"/>
  <c r="EQ10" i="1"/>
  <c r="EQ28" i="1"/>
  <c r="EQ21" i="1"/>
  <c r="EQ22" i="1"/>
  <c r="EQ27" i="1"/>
  <c r="EQ29" i="1"/>
  <c r="EQ31" i="1"/>
  <c r="EQ35" i="1"/>
  <c r="EQ36" i="1"/>
  <c r="EQ19" i="1"/>
  <c r="EQ38" i="1"/>
  <c r="EQ39" i="1"/>
  <c r="EQ12" i="1"/>
  <c r="EQ37" i="1"/>
  <c r="EQ5" i="1"/>
  <c r="EQ6" i="1"/>
</calcChain>
</file>

<file path=xl/sharedStrings.xml><?xml version="1.0" encoding="utf-8"?>
<sst xmlns="http://schemas.openxmlformats.org/spreadsheetml/2006/main" count="305" uniqueCount="92">
  <si>
    <t>Module B - Staggering</t>
  </si>
  <si>
    <t>© CC-BY-SA 2022 Blue-Dolphin.World / Wolfram Müller</t>
  </si>
  <si>
    <t>netto ConstraintCapacity</t>
  </si>
  <si>
    <t>StartDate</t>
  </si>
  <si>
    <t>Timeline</t>
  </si>
  <si>
    <t xml:space="preserve">… Durations in Wokring Days … </t>
  </si>
  <si>
    <t>ProjectPhaseTimings</t>
  </si>
  <si>
    <t>Projekt</t>
  </si>
  <si>
    <t>LeadDuration</t>
  </si>
  <si>
    <t>ConstraintDuration</t>
  </si>
  <si>
    <t>LagDuration</t>
  </si>
  <si>
    <t>WishDate</t>
  </si>
  <si>
    <t>ProjectStart</t>
  </si>
  <si>
    <t>ConstraintStart</t>
  </si>
  <si>
    <t>ConstraintEnd</t>
  </si>
  <si>
    <t>ProjectEnd</t>
  </si>
  <si>
    <t>PRJ_Nil</t>
  </si>
  <si>
    <t>PRJ_Amazonas</t>
  </si>
  <si>
    <t>PRJ_Jangtsekiang</t>
  </si>
  <si>
    <t>PRJ_Mississippi</t>
  </si>
  <si>
    <t>PRJ_Jenissei</t>
  </si>
  <si>
    <t>PRJ_Ob</t>
  </si>
  <si>
    <t>PRJ_Amur</t>
  </si>
  <si>
    <t>PRJ_HwangHo</t>
  </si>
  <si>
    <t>PRJ_Kongo</t>
  </si>
  <si>
    <t>PRJ_Mekong</t>
  </si>
  <si>
    <t>PRJ_Lena</t>
  </si>
  <si>
    <t>PRJ_Mackenzie</t>
  </si>
  <si>
    <t>PRJ_Niger</t>
  </si>
  <si>
    <t>PRJ_Parana</t>
  </si>
  <si>
    <t>PRJ_MurrayRiver</t>
  </si>
  <si>
    <t>PRJ_Schatt-al-Arab</t>
  </si>
  <si>
    <t>PRJ_Wolga</t>
  </si>
  <si>
    <t>PRJ_Meghna</t>
  </si>
  <si>
    <t>PRJ_RioSaoFrancisco</t>
  </si>
  <si>
    <t>PRJ_Yukon</t>
  </si>
  <si>
    <t>PRJ_Indus</t>
  </si>
  <si>
    <t>PRJ_RioGrande</t>
  </si>
  <si>
    <t>PRJ_Syrdarja</t>
  </si>
  <si>
    <t>PRJ_Orinoco</t>
  </si>
  <si>
    <t>PRJ_Saluen</t>
  </si>
  <si>
    <t>PRJ_Donau</t>
  </si>
  <si>
    <t>PRJ_Amudarja</t>
  </si>
  <si>
    <t>PRJ_NelsonRiver</t>
  </si>
  <si>
    <t>PRJ_Sambesi</t>
  </si>
  <si>
    <t>PRJ_Kolyma</t>
  </si>
  <si>
    <t>PRJ_RioTocantins</t>
  </si>
  <si>
    <t>PRJ_Ural</t>
  </si>
  <si>
    <t>PRJ_Sankt-Lorenz-Strom</t>
  </si>
  <si>
    <t>Module C - Execution Management</t>
  </si>
  <si>
    <t>StatusDatum</t>
  </si>
  <si>
    <t>Data from Staggering (Module B)</t>
  </si>
  <si>
    <t>Touches</t>
  </si>
  <si>
    <t>Project Status</t>
  </si>
  <si>
    <t>Open-Item-List</t>
  </si>
  <si>
    <t>Project</t>
  </si>
  <si>
    <t>Constraint</t>
  </si>
  <si>
    <t>CurrentPhase</t>
  </si>
  <si>
    <t>ID</t>
  </si>
  <si>
    <t>PlannedPhase</t>
  </si>
  <si>
    <t>Message</t>
  </si>
  <si>
    <t>Root-Cause of the Delay/Problem</t>
  </si>
  <si>
    <t>Solution/BufferRegain Meassure</t>
  </si>
  <si>
    <t>Responsible</t>
  </si>
  <si>
    <t>DueDate</t>
  </si>
  <si>
    <t>BC - Lead - before Constraint or 50%</t>
  </si>
  <si>
    <t>External Supplier XXX delay of Delivery of Controller YYY by 14 Days</t>
  </si>
  <si>
    <t>Evaluation of Second Source to be faster</t>
  </si>
  <si>
    <t>Franz Karl Weber</t>
  </si>
  <si>
    <t>Phases</t>
  </si>
  <si>
    <t>Order</t>
  </si>
  <si>
    <t>NS - Not Started</t>
  </si>
  <si>
    <t>…</t>
  </si>
  <si>
    <t>AC - Lag - after Constraint or 50%</t>
  </si>
  <si>
    <t>IC - In Constraint</t>
  </si>
  <si>
    <t>FN - Finished</t>
  </si>
  <si>
    <t>Mr. Meier thought early start is effective</t>
  </si>
  <si>
    <t>Mr. Müller explains again the latest-possible-start</t>
  </si>
  <si>
    <t>Mr. Müller</t>
  </si>
  <si>
    <t>Active</t>
  </si>
  <si>
    <t>WD in Constraint</t>
  </si>
  <si>
    <t>WD over all</t>
  </si>
  <si>
    <t>yes</t>
  </si>
  <si>
    <t>no</t>
  </si>
  <si>
    <t>PRJ_ColoradoRiver</t>
  </si>
  <si>
    <t>PRJ_Olenjok</t>
  </si>
  <si>
    <t>PRJ_ColumbiaRiver</t>
  </si>
  <si>
    <t>WD before Constraint</t>
  </si>
  <si>
    <t>WD after Constaint</t>
  </si>
  <si>
    <t>is Constrained</t>
  </si>
  <si>
    <t>Duration before Constraint</t>
  </si>
  <si>
    <t>Dur. after Constraint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</si>
</sst>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"/>
    <numFmt numFmtId="165" formatCode="dd"/>
    <numFmt numFmtId="166" formatCode="ddd"/>
  </numFmts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166" fontId="0" fillId="0" borderId="0" xfId="0" applyNumberFormat="1" applyAlignment="1">
      <alignment horizontal="center"/>
    </xf>
    <xf numFmtId="9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4" fontId="0" fillId="0" borderId="0" xfId="0" applyNumberFormat="1" applyAlignment="1">
      <alignment horizontal="left"/>
    </xf>
    <xf numFmtId="0" fontId="2" fillId="0" borderId="0" xfId="0" applyFont="1"/>
    <xf numFmtId="0" fontId="0" fillId="6" borderId="0" xfId="0" applyFill="1"/>
    <xf numFmtId="0" fontId="0" fillId="7" borderId="0" xfId="0" applyFill="1"/>
    <xf numFmtId="14" fontId="0" fillId="7" borderId="0" xfId="0" applyNumberFormat="1" applyFill="1"/>
    <xf numFmtId="14" fontId="0" fillId="7" borderId="0" xfId="0" applyNumberFormat="1" applyFill="1" applyAlignment="1">
      <alignment horizontal="left"/>
    </xf>
    <xf numFmtId="164" fontId="1" fillId="4" borderId="0" xfId="0" applyNumberFormat="1" applyFont="1" applyFill="1"/>
    <xf numFmtId="165" fontId="1" fillId="4" borderId="0" xfId="0" applyNumberFormat="1" applyFont="1" applyFill="1"/>
    <xf numFmtId="0" fontId="3" fillId="6" borderId="0" xfId="0" applyFont="1" applyFill="1"/>
    <xf numFmtId="0" fontId="3" fillId="3" borderId="0" xfId="0" applyFont="1" applyFill="1"/>
    <xf numFmtId="0" fontId="3" fillId="4" borderId="0" xfId="0" applyFont="1" applyFill="1"/>
    <xf numFmtId="0" fontId="0" fillId="8" borderId="0" xfId="0" applyFill="1"/>
    <xf numFmtId="0" fontId="0" fillId="6" borderId="0" xfId="0" applyFill="1" applyAlignment="1">
      <alignment horizontal="center"/>
    </xf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6E53-3C20-4513-B01A-DB90B0375431}">
  <dimension ref="A1:EQ39"/>
  <sheetViews>
    <sheetView tabSelected="1" zoomScale="70" zoomScaleNormal="70" workbookViewId="0"/>
  </sheetViews>
  <sheetFormatPr defaultColWidth="11.42578125" defaultRowHeight="15"/>
  <cols>
    <col min="1" max="1" width="44.140625" bestFit="1" customWidth="1"/>
    <col min="2" max="2" width="12.85546875" bestFit="1" customWidth="1"/>
    <col min="3" max="3" width="18.140625" customWidth="1"/>
    <col min="4" max="4" width="11.5703125" bestFit="1" customWidth="1"/>
    <col min="5" max="5" width="12.42578125" bestFit="1" customWidth="1"/>
    <col min="6" max="6" width="15.85546875" customWidth="1"/>
    <col min="7" max="7" width="15.42578125" bestFit="1" customWidth="1"/>
    <col min="8" max="8" width="14.5703125" bestFit="1" customWidth="1"/>
    <col min="9" max="9" width="12.42578125" bestFit="1" customWidth="1"/>
    <col min="10" max="10" width="4.42578125" customWidth="1"/>
    <col min="11" max="147" width="2.5703125" customWidth="1"/>
  </cols>
  <sheetData>
    <row r="1" spans="1:147" ht="28.5">
      <c r="A1" s="9" t="s">
        <v>0</v>
      </c>
      <c r="P1" s="1"/>
    </row>
    <row r="2" spans="1:147">
      <c r="A2" t="s">
        <v>1</v>
      </c>
      <c r="C2" t="s">
        <v>2</v>
      </c>
      <c r="F2" s="3"/>
      <c r="I2" t="s">
        <v>3</v>
      </c>
    </row>
    <row r="3" spans="1:147">
      <c r="C3" s="11">
        <v>20</v>
      </c>
      <c r="I3" s="12">
        <v>44578</v>
      </c>
      <c r="K3" s="6" t="s">
        <v>4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</row>
    <row r="4" spans="1:147">
      <c r="K4" s="14">
        <f>I3</f>
        <v>44578</v>
      </c>
      <c r="L4" s="14">
        <f>K4+1</f>
        <v>44579</v>
      </c>
      <c r="M4" s="14">
        <f t="shared" ref="M4:BH4" si="0">L4+1</f>
        <v>44580</v>
      </c>
      <c r="N4" s="14">
        <f t="shared" si="0"/>
        <v>44581</v>
      </c>
      <c r="O4" s="14">
        <f t="shared" si="0"/>
        <v>44582</v>
      </c>
      <c r="P4" s="14">
        <f t="shared" si="0"/>
        <v>44583</v>
      </c>
      <c r="Q4" s="14">
        <f t="shared" si="0"/>
        <v>44584</v>
      </c>
      <c r="R4" s="14">
        <f t="shared" si="0"/>
        <v>44585</v>
      </c>
      <c r="S4" s="14">
        <f t="shared" si="0"/>
        <v>44586</v>
      </c>
      <c r="T4" s="14">
        <f t="shared" si="0"/>
        <v>44587</v>
      </c>
      <c r="U4" s="14">
        <f t="shared" si="0"/>
        <v>44588</v>
      </c>
      <c r="V4" s="14">
        <f t="shared" si="0"/>
        <v>44589</v>
      </c>
      <c r="W4" s="14">
        <f t="shared" si="0"/>
        <v>44590</v>
      </c>
      <c r="X4" s="14">
        <f t="shared" si="0"/>
        <v>44591</v>
      </c>
      <c r="Y4" s="14">
        <f t="shared" si="0"/>
        <v>44592</v>
      </c>
      <c r="Z4" s="14">
        <f t="shared" si="0"/>
        <v>44593</v>
      </c>
      <c r="AA4" s="14">
        <f t="shared" si="0"/>
        <v>44594</v>
      </c>
      <c r="AB4" s="14">
        <f t="shared" si="0"/>
        <v>44595</v>
      </c>
      <c r="AC4" s="14">
        <f t="shared" si="0"/>
        <v>44596</v>
      </c>
      <c r="AD4" s="14">
        <f t="shared" si="0"/>
        <v>44597</v>
      </c>
      <c r="AE4" s="14">
        <f t="shared" si="0"/>
        <v>44598</v>
      </c>
      <c r="AF4" s="14">
        <f t="shared" si="0"/>
        <v>44599</v>
      </c>
      <c r="AG4" s="14">
        <f t="shared" si="0"/>
        <v>44600</v>
      </c>
      <c r="AH4" s="14">
        <f t="shared" si="0"/>
        <v>44601</v>
      </c>
      <c r="AI4" s="14">
        <f t="shared" si="0"/>
        <v>44602</v>
      </c>
      <c r="AJ4" s="14">
        <f t="shared" si="0"/>
        <v>44603</v>
      </c>
      <c r="AK4" s="14">
        <f t="shared" si="0"/>
        <v>44604</v>
      </c>
      <c r="AL4" s="14">
        <f t="shared" si="0"/>
        <v>44605</v>
      </c>
      <c r="AM4" s="14">
        <f t="shared" si="0"/>
        <v>44606</v>
      </c>
      <c r="AN4" s="14">
        <f t="shared" si="0"/>
        <v>44607</v>
      </c>
      <c r="AO4" s="14">
        <f t="shared" si="0"/>
        <v>44608</v>
      </c>
      <c r="AP4" s="14">
        <f t="shared" si="0"/>
        <v>44609</v>
      </c>
      <c r="AQ4" s="14">
        <f t="shared" si="0"/>
        <v>44610</v>
      </c>
      <c r="AR4" s="14">
        <f t="shared" si="0"/>
        <v>44611</v>
      </c>
      <c r="AS4" s="14">
        <f t="shared" si="0"/>
        <v>44612</v>
      </c>
      <c r="AT4" s="14">
        <f t="shared" si="0"/>
        <v>44613</v>
      </c>
      <c r="AU4" s="14">
        <f t="shared" si="0"/>
        <v>44614</v>
      </c>
      <c r="AV4" s="14">
        <f t="shared" si="0"/>
        <v>44615</v>
      </c>
      <c r="AW4" s="14">
        <f t="shared" si="0"/>
        <v>44616</v>
      </c>
      <c r="AX4" s="14">
        <f t="shared" si="0"/>
        <v>44617</v>
      </c>
      <c r="AY4" s="14">
        <f t="shared" si="0"/>
        <v>44618</v>
      </c>
      <c r="AZ4" s="14">
        <f t="shared" si="0"/>
        <v>44619</v>
      </c>
      <c r="BA4" s="14">
        <f t="shared" si="0"/>
        <v>44620</v>
      </c>
      <c r="BB4" s="14">
        <f t="shared" si="0"/>
        <v>44621</v>
      </c>
      <c r="BC4" s="14">
        <f t="shared" si="0"/>
        <v>44622</v>
      </c>
      <c r="BD4" s="14">
        <f t="shared" si="0"/>
        <v>44623</v>
      </c>
      <c r="BE4" s="14">
        <f t="shared" si="0"/>
        <v>44624</v>
      </c>
      <c r="BF4" s="14">
        <f t="shared" si="0"/>
        <v>44625</v>
      </c>
      <c r="BG4" s="14">
        <f t="shared" si="0"/>
        <v>44626</v>
      </c>
      <c r="BH4" s="14">
        <f t="shared" si="0"/>
        <v>44627</v>
      </c>
      <c r="BI4" s="14">
        <f t="shared" ref="BI4" si="1">BH4+1</f>
        <v>44628</v>
      </c>
      <c r="BJ4" s="14">
        <f t="shared" ref="BJ4" si="2">BI4+1</f>
        <v>44629</v>
      </c>
      <c r="BK4" s="14">
        <f t="shared" ref="BK4" si="3">BJ4+1</f>
        <v>44630</v>
      </c>
      <c r="BL4" s="14">
        <f t="shared" ref="BL4" si="4">BK4+1</f>
        <v>44631</v>
      </c>
      <c r="BM4" s="14">
        <f t="shared" ref="BM4" si="5">BL4+1</f>
        <v>44632</v>
      </c>
      <c r="BN4" s="14">
        <f t="shared" ref="BN4" si="6">BM4+1</f>
        <v>44633</v>
      </c>
      <c r="BO4" s="14">
        <f t="shared" ref="BO4" si="7">BN4+1</f>
        <v>44634</v>
      </c>
      <c r="BP4" s="14">
        <f t="shared" ref="BP4" si="8">BO4+1</f>
        <v>44635</v>
      </c>
      <c r="BQ4" s="14">
        <f t="shared" ref="BQ4" si="9">BP4+1</f>
        <v>44636</v>
      </c>
      <c r="BR4" s="14">
        <f t="shared" ref="BR4" si="10">BQ4+1</f>
        <v>44637</v>
      </c>
      <c r="BS4" s="14">
        <f t="shared" ref="BS4" si="11">BR4+1</f>
        <v>44638</v>
      </c>
      <c r="BT4" s="14">
        <f t="shared" ref="BT4" si="12">BS4+1</f>
        <v>44639</v>
      </c>
      <c r="BU4" s="14">
        <f t="shared" ref="BU4" si="13">BT4+1</f>
        <v>44640</v>
      </c>
      <c r="BV4" s="14">
        <f t="shared" ref="BV4" si="14">BU4+1</f>
        <v>44641</v>
      </c>
      <c r="BW4" s="14">
        <f t="shared" ref="BW4" si="15">BV4+1</f>
        <v>44642</v>
      </c>
      <c r="BX4" s="14">
        <f t="shared" ref="BX4" si="16">BW4+1</f>
        <v>44643</v>
      </c>
      <c r="BY4" s="14">
        <f t="shared" ref="BY4" si="17">BX4+1</f>
        <v>44644</v>
      </c>
      <c r="BZ4" s="14">
        <f t="shared" ref="BZ4" si="18">BY4+1</f>
        <v>44645</v>
      </c>
      <c r="CA4" s="14">
        <f t="shared" ref="CA4" si="19">BZ4+1</f>
        <v>44646</v>
      </c>
      <c r="CB4" s="14">
        <f t="shared" ref="CB4" si="20">CA4+1</f>
        <v>44647</v>
      </c>
      <c r="CC4" s="14">
        <f t="shared" ref="CC4" si="21">CB4+1</f>
        <v>44648</v>
      </c>
      <c r="CD4" s="14">
        <f t="shared" ref="CD4" si="22">CC4+1</f>
        <v>44649</v>
      </c>
      <c r="CE4" s="14">
        <f t="shared" ref="CE4" si="23">CD4+1</f>
        <v>44650</v>
      </c>
      <c r="CF4" s="14">
        <f t="shared" ref="CF4" si="24">CE4+1</f>
        <v>44651</v>
      </c>
      <c r="CG4" s="14">
        <f t="shared" ref="CG4" si="25">CF4+1</f>
        <v>44652</v>
      </c>
      <c r="CH4" s="14">
        <f t="shared" ref="CH4" si="26">CG4+1</f>
        <v>44653</v>
      </c>
      <c r="CI4" s="14">
        <f t="shared" ref="CI4" si="27">CH4+1</f>
        <v>44654</v>
      </c>
      <c r="CJ4" s="14">
        <f t="shared" ref="CJ4" si="28">CI4+1</f>
        <v>44655</v>
      </c>
      <c r="CK4" s="14">
        <f t="shared" ref="CK4" si="29">CJ4+1</f>
        <v>44656</v>
      </c>
      <c r="CL4" s="14">
        <f t="shared" ref="CL4" si="30">CK4+1</f>
        <v>44657</v>
      </c>
      <c r="CM4" s="14">
        <f t="shared" ref="CM4" si="31">CL4+1</f>
        <v>44658</v>
      </c>
      <c r="CN4" s="14">
        <f t="shared" ref="CN4" si="32">CM4+1</f>
        <v>44659</v>
      </c>
      <c r="CO4" s="14">
        <f t="shared" ref="CO4" si="33">CN4+1</f>
        <v>44660</v>
      </c>
      <c r="CP4" s="14">
        <f t="shared" ref="CP4" si="34">CO4+1</f>
        <v>44661</v>
      </c>
      <c r="CQ4" s="14">
        <f t="shared" ref="CQ4" si="35">CP4+1</f>
        <v>44662</v>
      </c>
      <c r="CR4" s="14">
        <f t="shared" ref="CR4" si="36">CQ4+1</f>
        <v>44663</v>
      </c>
      <c r="CS4" s="14">
        <f t="shared" ref="CS4" si="37">CR4+1</f>
        <v>44664</v>
      </c>
      <c r="CT4" s="14">
        <f t="shared" ref="CT4" si="38">CS4+1</f>
        <v>44665</v>
      </c>
      <c r="CU4" s="14">
        <f t="shared" ref="CU4" si="39">CT4+1</f>
        <v>44666</v>
      </c>
      <c r="CV4" s="14">
        <f t="shared" ref="CV4" si="40">CU4+1</f>
        <v>44667</v>
      </c>
      <c r="CW4" s="14">
        <f t="shared" ref="CW4" si="41">CV4+1</f>
        <v>44668</v>
      </c>
      <c r="CX4" s="14">
        <f t="shared" ref="CX4" si="42">CW4+1</f>
        <v>44669</v>
      </c>
      <c r="CY4" s="14">
        <f t="shared" ref="CY4" si="43">CX4+1</f>
        <v>44670</v>
      </c>
      <c r="CZ4" s="14">
        <f t="shared" ref="CZ4" si="44">CY4+1</f>
        <v>44671</v>
      </c>
      <c r="DA4" s="14">
        <f t="shared" ref="DA4" si="45">CZ4+1</f>
        <v>44672</v>
      </c>
      <c r="DB4" s="14">
        <f t="shared" ref="DB4" si="46">DA4+1</f>
        <v>44673</v>
      </c>
      <c r="DC4" s="14">
        <f t="shared" ref="DC4" si="47">DB4+1</f>
        <v>44674</v>
      </c>
      <c r="DD4" s="14">
        <f t="shared" ref="DD4" si="48">DC4+1</f>
        <v>44675</v>
      </c>
      <c r="DE4" s="14">
        <f t="shared" ref="DE4" si="49">DD4+1</f>
        <v>44676</v>
      </c>
      <c r="DF4" s="14">
        <f t="shared" ref="DF4" si="50">DE4+1</f>
        <v>44677</v>
      </c>
      <c r="DG4" s="14">
        <f t="shared" ref="DG4" si="51">DF4+1</f>
        <v>44678</v>
      </c>
      <c r="DH4" s="14">
        <f t="shared" ref="DH4" si="52">DG4+1</f>
        <v>44679</v>
      </c>
      <c r="DI4" s="14">
        <f t="shared" ref="DI4" si="53">DH4+1</f>
        <v>44680</v>
      </c>
      <c r="DJ4" s="14">
        <f t="shared" ref="DJ4" si="54">DI4+1</f>
        <v>44681</v>
      </c>
      <c r="DK4" s="14">
        <f t="shared" ref="DK4" si="55">DJ4+1</f>
        <v>44682</v>
      </c>
      <c r="DL4" s="14">
        <f t="shared" ref="DL4" si="56">DK4+1</f>
        <v>44683</v>
      </c>
      <c r="DM4" s="14">
        <f t="shared" ref="DM4" si="57">DL4+1</f>
        <v>44684</v>
      </c>
      <c r="DN4" s="14">
        <f t="shared" ref="DN4" si="58">DM4+1</f>
        <v>44685</v>
      </c>
      <c r="DO4" s="14">
        <f t="shared" ref="DO4" si="59">DN4+1</f>
        <v>44686</v>
      </c>
      <c r="DP4" s="14">
        <f t="shared" ref="DP4" si="60">DO4+1</f>
        <v>44687</v>
      </c>
      <c r="DQ4" s="14">
        <f t="shared" ref="DQ4" si="61">DP4+1</f>
        <v>44688</v>
      </c>
      <c r="DR4" s="14">
        <f t="shared" ref="DR4" si="62">DQ4+1</f>
        <v>44689</v>
      </c>
      <c r="DS4" s="14">
        <f t="shared" ref="DS4" si="63">DR4+1</f>
        <v>44690</v>
      </c>
      <c r="DT4" s="14">
        <f t="shared" ref="DT4" si="64">DS4+1</f>
        <v>44691</v>
      </c>
      <c r="DU4" s="14">
        <f t="shared" ref="DU4" si="65">DT4+1</f>
        <v>44692</v>
      </c>
      <c r="DV4" s="14">
        <f t="shared" ref="DV4" si="66">DU4+1</f>
        <v>44693</v>
      </c>
      <c r="DW4" s="14">
        <f t="shared" ref="DW4" si="67">DV4+1</f>
        <v>44694</v>
      </c>
      <c r="DX4" s="14">
        <f t="shared" ref="DX4" si="68">DW4+1</f>
        <v>44695</v>
      </c>
      <c r="DY4" s="14">
        <f t="shared" ref="DY4" si="69">DX4+1</f>
        <v>44696</v>
      </c>
      <c r="DZ4" s="14">
        <f t="shared" ref="DZ4" si="70">DY4+1</f>
        <v>44697</v>
      </c>
      <c r="EA4" s="14">
        <f t="shared" ref="EA4" si="71">DZ4+1</f>
        <v>44698</v>
      </c>
      <c r="EB4" s="14">
        <f t="shared" ref="EB4" si="72">EA4+1</f>
        <v>44699</v>
      </c>
      <c r="EC4" s="14">
        <f t="shared" ref="EC4" si="73">EB4+1</f>
        <v>44700</v>
      </c>
      <c r="ED4" s="14">
        <f t="shared" ref="ED4" si="74">EC4+1</f>
        <v>44701</v>
      </c>
      <c r="EE4" s="14">
        <f t="shared" ref="EE4" si="75">ED4+1</f>
        <v>44702</v>
      </c>
      <c r="EF4" s="14">
        <f t="shared" ref="EF4" si="76">EE4+1</f>
        <v>44703</v>
      </c>
      <c r="EG4" s="14">
        <f t="shared" ref="EG4" si="77">EF4+1</f>
        <v>44704</v>
      </c>
      <c r="EH4" s="14">
        <f t="shared" ref="EH4" si="78">EG4+1</f>
        <v>44705</v>
      </c>
      <c r="EI4" s="14">
        <f t="shared" ref="EI4" si="79">EH4+1</f>
        <v>44706</v>
      </c>
      <c r="EJ4" s="14">
        <f t="shared" ref="EJ4" si="80">EI4+1</f>
        <v>44707</v>
      </c>
      <c r="EK4" s="14">
        <f t="shared" ref="EK4" si="81">EJ4+1</f>
        <v>44708</v>
      </c>
      <c r="EL4" s="14">
        <f t="shared" ref="EL4" si="82">EK4+1</f>
        <v>44709</v>
      </c>
      <c r="EM4" s="14">
        <f t="shared" ref="EM4" si="83">EL4+1</f>
        <v>44710</v>
      </c>
      <c r="EN4" s="14">
        <f t="shared" ref="EN4" si="84">EM4+1</f>
        <v>44711</v>
      </c>
      <c r="EO4" s="14">
        <f t="shared" ref="EO4" si="85">EN4+1</f>
        <v>44712</v>
      </c>
      <c r="EP4" s="14">
        <f t="shared" ref="EP4" si="86">EO4+1</f>
        <v>44713</v>
      </c>
      <c r="EQ4" s="14">
        <f t="shared" ref="EQ4" si="87">EP4+1</f>
        <v>44714</v>
      </c>
    </row>
    <row r="5" spans="1:147">
      <c r="A5" s="10"/>
      <c r="B5" s="10"/>
      <c r="C5" s="20" t="s">
        <v>5</v>
      </c>
      <c r="D5" s="10"/>
      <c r="E5" s="10"/>
      <c r="F5" s="19" t="s">
        <v>6</v>
      </c>
      <c r="G5" s="19"/>
      <c r="H5" s="19"/>
      <c r="I5" s="19"/>
      <c r="K5" s="15">
        <f>K4</f>
        <v>44578</v>
      </c>
      <c r="L5" s="15">
        <f>L4</f>
        <v>44579</v>
      </c>
      <c r="M5" s="15">
        <f t="shared" ref="M5:BH5" si="88">M4</f>
        <v>44580</v>
      </c>
      <c r="N5" s="15">
        <f t="shared" si="88"/>
        <v>44581</v>
      </c>
      <c r="O5" s="15">
        <f t="shared" si="88"/>
        <v>44582</v>
      </c>
      <c r="P5" s="15">
        <f t="shared" si="88"/>
        <v>44583</v>
      </c>
      <c r="Q5" s="15">
        <f t="shared" si="88"/>
        <v>44584</v>
      </c>
      <c r="R5" s="15">
        <f t="shared" si="88"/>
        <v>44585</v>
      </c>
      <c r="S5" s="15">
        <f t="shared" si="88"/>
        <v>44586</v>
      </c>
      <c r="T5" s="15">
        <f t="shared" si="88"/>
        <v>44587</v>
      </c>
      <c r="U5" s="15">
        <f t="shared" si="88"/>
        <v>44588</v>
      </c>
      <c r="V5" s="15">
        <f t="shared" si="88"/>
        <v>44589</v>
      </c>
      <c r="W5" s="15">
        <f t="shared" si="88"/>
        <v>44590</v>
      </c>
      <c r="X5" s="15">
        <f t="shared" si="88"/>
        <v>44591</v>
      </c>
      <c r="Y5" s="15">
        <f t="shared" si="88"/>
        <v>44592</v>
      </c>
      <c r="Z5" s="15">
        <f t="shared" si="88"/>
        <v>44593</v>
      </c>
      <c r="AA5" s="15">
        <f t="shared" si="88"/>
        <v>44594</v>
      </c>
      <c r="AB5" s="15">
        <f t="shared" si="88"/>
        <v>44595</v>
      </c>
      <c r="AC5" s="15">
        <f t="shared" si="88"/>
        <v>44596</v>
      </c>
      <c r="AD5" s="15">
        <f t="shared" si="88"/>
        <v>44597</v>
      </c>
      <c r="AE5" s="15">
        <f t="shared" si="88"/>
        <v>44598</v>
      </c>
      <c r="AF5" s="15">
        <f t="shared" si="88"/>
        <v>44599</v>
      </c>
      <c r="AG5" s="15">
        <f t="shared" si="88"/>
        <v>44600</v>
      </c>
      <c r="AH5" s="15">
        <f t="shared" si="88"/>
        <v>44601</v>
      </c>
      <c r="AI5" s="15">
        <f t="shared" si="88"/>
        <v>44602</v>
      </c>
      <c r="AJ5" s="15">
        <f t="shared" si="88"/>
        <v>44603</v>
      </c>
      <c r="AK5" s="15">
        <f t="shared" si="88"/>
        <v>44604</v>
      </c>
      <c r="AL5" s="15">
        <f t="shared" si="88"/>
        <v>44605</v>
      </c>
      <c r="AM5" s="15">
        <f t="shared" si="88"/>
        <v>44606</v>
      </c>
      <c r="AN5" s="15">
        <f t="shared" si="88"/>
        <v>44607</v>
      </c>
      <c r="AO5" s="15">
        <f t="shared" si="88"/>
        <v>44608</v>
      </c>
      <c r="AP5" s="15">
        <f t="shared" si="88"/>
        <v>44609</v>
      </c>
      <c r="AQ5" s="15">
        <f t="shared" si="88"/>
        <v>44610</v>
      </c>
      <c r="AR5" s="15">
        <f t="shared" si="88"/>
        <v>44611</v>
      </c>
      <c r="AS5" s="15">
        <f t="shared" si="88"/>
        <v>44612</v>
      </c>
      <c r="AT5" s="15">
        <f t="shared" si="88"/>
        <v>44613</v>
      </c>
      <c r="AU5" s="15">
        <f t="shared" si="88"/>
        <v>44614</v>
      </c>
      <c r="AV5" s="15">
        <f t="shared" si="88"/>
        <v>44615</v>
      </c>
      <c r="AW5" s="15">
        <f t="shared" si="88"/>
        <v>44616</v>
      </c>
      <c r="AX5" s="15">
        <f t="shared" si="88"/>
        <v>44617</v>
      </c>
      <c r="AY5" s="15">
        <f t="shared" si="88"/>
        <v>44618</v>
      </c>
      <c r="AZ5" s="15">
        <f t="shared" si="88"/>
        <v>44619</v>
      </c>
      <c r="BA5" s="15">
        <f t="shared" si="88"/>
        <v>44620</v>
      </c>
      <c r="BB5" s="15">
        <f t="shared" si="88"/>
        <v>44621</v>
      </c>
      <c r="BC5" s="15">
        <f t="shared" si="88"/>
        <v>44622</v>
      </c>
      <c r="BD5" s="15">
        <f t="shared" si="88"/>
        <v>44623</v>
      </c>
      <c r="BE5" s="15">
        <f t="shared" si="88"/>
        <v>44624</v>
      </c>
      <c r="BF5" s="15">
        <f t="shared" si="88"/>
        <v>44625</v>
      </c>
      <c r="BG5" s="15">
        <f t="shared" si="88"/>
        <v>44626</v>
      </c>
      <c r="BH5" s="15">
        <f t="shared" si="88"/>
        <v>44627</v>
      </c>
      <c r="BI5" s="15">
        <f t="shared" ref="BI5:DT5" si="89">BI4</f>
        <v>44628</v>
      </c>
      <c r="BJ5" s="15">
        <f t="shared" si="89"/>
        <v>44629</v>
      </c>
      <c r="BK5" s="15">
        <f t="shared" si="89"/>
        <v>44630</v>
      </c>
      <c r="BL5" s="15">
        <f t="shared" si="89"/>
        <v>44631</v>
      </c>
      <c r="BM5" s="15">
        <f t="shared" si="89"/>
        <v>44632</v>
      </c>
      <c r="BN5" s="15">
        <f t="shared" si="89"/>
        <v>44633</v>
      </c>
      <c r="BO5" s="15">
        <f t="shared" si="89"/>
        <v>44634</v>
      </c>
      <c r="BP5" s="15">
        <f t="shared" si="89"/>
        <v>44635</v>
      </c>
      <c r="BQ5" s="15">
        <f t="shared" si="89"/>
        <v>44636</v>
      </c>
      <c r="BR5" s="15">
        <f t="shared" si="89"/>
        <v>44637</v>
      </c>
      <c r="BS5" s="15">
        <f t="shared" si="89"/>
        <v>44638</v>
      </c>
      <c r="BT5" s="15">
        <f t="shared" si="89"/>
        <v>44639</v>
      </c>
      <c r="BU5" s="15">
        <f t="shared" si="89"/>
        <v>44640</v>
      </c>
      <c r="BV5" s="15">
        <f t="shared" si="89"/>
        <v>44641</v>
      </c>
      <c r="BW5" s="15">
        <f t="shared" si="89"/>
        <v>44642</v>
      </c>
      <c r="BX5" s="15">
        <f t="shared" si="89"/>
        <v>44643</v>
      </c>
      <c r="BY5" s="15">
        <f t="shared" si="89"/>
        <v>44644</v>
      </c>
      <c r="BZ5" s="15">
        <f t="shared" si="89"/>
        <v>44645</v>
      </c>
      <c r="CA5" s="15">
        <f t="shared" si="89"/>
        <v>44646</v>
      </c>
      <c r="CB5" s="15">
        <f t="shared" si="89"/>
        <v>44647</v>
      </c>
      <c r="CC5" s="15">
        <f t="shared" si="89"/>
        <v>44648</v>
      </c>
      <c r="CD5" s="15">
        <f t="shared" si="89"/>
        <v>44649</v>
      </c>
      <c r="CE5" s="15">
        <f t="shared" si="89"/>
        <v>44650</v>
      </c>
      <c r="CF5" s="15">
        <f t="shared" si="89"/>
        <v>44651</v>
      </c>
      <c r="CG5" s="15">
        <f t="shared" si="89"/>
        <v>44652</v>
      </c>
      <c r="CH5" s="15">
        <f t="shared" si="89"/>
        <v>44653</v>
      </c>
      <c r="CI5" s="15">
        <f t="shared" si="89"/>
        <v>44654</v>
      </c>
      <c r="CJ5" s="15">
        <f t="shared" si="89"/>
        <v>44655</v>
      </c>
      <c r="CK5" s="15">
        <f t="shared" si="89"/>
        <v>44656</v>
      </c>
      <c r="CL5" s="15">
        <f t="shared" si="89"/>
        <v>44657</v>
      </c>
      <c r="CM5" s="15">
        <f t="shared" si="89"/>
        <v>44658</v>
      </c>
      <c r="CN5" s="15">
        <f t="shared" si="89"/>
        <v>44659</v>
      </c>
      <c r="CO5" s="15">
        <f t="shared" si="89"/>
        <v>44660</v>
      </c>
      <c r="CP5" s="15">
        <f t="shared" si="89"/>
        <v>44661</v>
      </c>
      <c r="CQ5" s="15">
        <f t="shared" si="89"/>
        <v>44662</v>
      </c>
      <c r="CR5" s="15">
        <f t="shared" si="89"/>
        <v>44663</v>
      </c>
      <c r="CS5" s="15">
        <f t="shared" si="89"/>
        <v>44664</v>
      </c>
      <c r="CT5" s="15">
        <f t="shared" si="89"/>
        <v>44665</v>
      </c>
      <c r="CU5" s="15">
        <f t="shared" si="89"/>
        <v>44666</v>
      </c>
      <c r="CV5" s="15">
        <f t="shared" si="89"/>
        <v>44667</v>
      </c>
      <c r="CW5" s="15">
        <f t="shared" si="89"/>
        <v>44668</v>
      </c>
      <c r="CX5" s="15">
        <f t="shared" si="89"/>
        <v>44669</v>
      </c>
      <c r="CY5" s="15">
        <f t="shared" si="89"/>
        <v>44670</v>
      </c>
      <c r="CZ5" s="15">
        <f t="shared" si="89"/>
        <v>44671</v>
      </c>
      <c r="DA5" s="15">
        <f t="shared" si="89"/>
        <v>44672</v>
      </c>
      <c r="DB5" s="15">
        <f t="shared" si="89"/>
        <v>44673</v>
      </c>
      <c r="DC5" s="15">
        <f t="shared" si="89"/>
        <v>44674</v>
      </c>
      <c r="DD5" s="15">
        <f t="shared" si="89"/>
        <v>44675</v>
      </c>
      <c r="DE5" s="15">
        <f t="shared" si="89"/>
        <v>44676</v>
      </c>
      <c r="DF5" s="15">
        <f t="shared" si="89"/>
        <v>44677</v>
      </c>
      <c r="DG5" s="15">
        <f t="shared" si="89"/>
        <v>44678</v>
      </c>
      <c r="DH5" s="15">
        <f t="shared" si="89"/>
        <v>44679</v>
      </c>
      <c r="DI5" s="15">
        <f t="shared" si="89"/>
        <v>44680</v>
      </c>
      <c r="DJ5" s="15">
        <f t="shared" si="89"/>
        <v>44681</v>
      </c>
      <c r="DK5" s="15">
        <f t="shared" si="89"/>
        <v>44682</v>
      </c>
      <c r="DL5" s="15">
        <f t="shared" si="89"/>
        <v>44683</v>
      </c>
      <c r="DM5" s="15">
        <f t="shared" si="89"/>
        <v>44684</v>
      </c>
      <c r="DN5" s="15">
        <f t="shared" si="89"/>
        <v>44685</v>
      </c>
      <c r="DO5" s="15">
        <f t="shared" si="89"/>
        <v>44686</v>
      </c>
      <c r="DP5" s="15">
        <f t="shared" si="89"/>
        <v>44687</v>
      </c>
      <c r="DQ5" s="15">
        <f t="shared" si="89"/>
        <v>44688</v>
      </c>
      <c r="DR5" s="15">
        <f t="shared" si="89"/>
        <v>44689</v>
      </c>
      <c r="DS5" s="15">
        <f t="shared" si="89"/>
        <v>44690</v>
      </c>
      <c r="DT5" s="15">
        <f t="shared" si="89"/>
        <v>44691</v>
      </c>
      <c r="DU5" s="15">
        <f t="shared" ref="DU5:EQ5" si="90">DU4</f>
        <v>44692</v>
      </c>
      <c r="DV5" s="15">
        <f t="shared" si="90"/>
        <v>44693</v>
      </c>
      <c r="DW5" s="15">
        <f t="shared" si="90"/>
        <v>44694</v>
      </c>
      <c r="DX5" s="15">
        <f t="shared" si="90"/>
        <v>44695</v>
      </c>
      <c r="DY5" s="15">
        <f t="shared" si="90"/>
        <v>44696</v>
      </c>
      <c r="DZ5" s="15">
        <f t="shared" si="90"/>
        <v>44697</v>
      </c>
      <c r="EA5" s="15">
        <f t="shared" si="90"/>
        <v>44698</v>
      </c>
      <c r="EB5" s="15">
        <f t="shared" si="90"/>
        <v>44699</v>
      </c>
      <c r="EC5" s="15">
        <f t="shared" si="90"/>
        <v>44700</v>
      </c>
      <c r="ED5" s="15">
        <f t="shared" si="90"/>
        <v>44701</v>
      </c>
      <c r="EE5" s="15">
        <f t="shared" si="90"/>
        <v>44702</v>
      </c>
      <c r="EF5" s="15">
        <f t="shared" si="90"/>
        <v>44703</v>
      </c>
      <c r="EG5" s="15">
        <f t="shared" si="90"/>
        <v>44704</v>
      </c>
      <c r="EH5" s="15">
        <f t="shared" si="90"/>
        <v>44705</v>
      </c>
      <c r="EI5" s="15">
        <f t="shared" si="90"/>
        <v>44706</v>
      </c>
      <c r="EJ5" s="15">
        <f t="shared" si="90"/>
        <v>44707</v>
      </c>
      <c r="EK5" s="15">
        <f t="shared" si="90"/>
        <v>44708</v>
      </c>
      <c r="EL5" s="15">
        <f t="shared" si="90"/>
        <v>44709</v>
      </c>
      <c r="EM5" s="15">
        <f t="shared" si="90"/>
        <v>44710</v>
      </c>
      <c r="EN5" s="15">
        <f t="shared" si="90"/>
        <v>44711</v>
      </c>
      <c r="EO5" s="15">
        <f t="shared" si="90"/>
        <v>44712</v>
      </c>
      <c r="EP5" s="15">
        <f t="shared" si="90"/>
        <v>44713</v>
      </c>
      <c r="EQ5" s="15">
        <f t="shared" si="90"/>
        <v>44714</v>
      </c>
    </row>
    <row r="6" spans="1:147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9" t="s">
        <v>12</v>
      </c>
      <c r="G6" s="19" t="s">
        <v>13</v>
      </c>
      <c r="H6" s="19" t="s">
        <v>14</v>
      </c>
      <c r="I6" s="19" t="s">
        <v>15</v>
      </c>
      <c r="K6" s="2" t="str">
        <f>TEXT(K4,"TTT")</f>
        <v>Mo</v>
      </c>
      <c r="L6" s="2" t="str">
        <f t="shared" ref="L6:BH6" si="91">TEXT(L4,"TTT")</f>
        <v>Di</v>
      </c>
      <c r="M6" s="2" t="str">
        <f t="shared" si="91"/>
        <v>Mi</v>
      </c>
      <c r="N6" s="2" t="str">
        <f t="shared" si="91"/>
        <v>Do</v>
      </c>
      <c r="O6" s="2" t="str">
        <f t="shared" si="91"/>
        <v>Fr</v>
      </c>
      <c r="P6" s="2" t="str">
        <f t="shared" si="91"/>
        <v>Sa</v>
      </c>
      <c r="Q6" s="2" t="str">
        <f t="shared" si="91"/>
        <v>So</v>
      </c>
      <c r="R6" s="2" t="str">
        <f t="shared" si="91"/>
        <v>Mo</v>
      </c>
      <c r="S6" s="2" t="str">
        <f t="shared" si="91"/>
        <v>Di</v>
      </c>
      <c r="T6" s="2" t="str">
        <f t="shared" si="91"/>
        <v>Mi</v>
      </c>
      <c r="U6" s="2" t="str">
        <f t="shared" si="91"/>
        <v>Do</v>
      </c>
      <c r="V6" s="2" t="str">
        <f t="shared" si="91"/>
        <v>Fr</v>
      </c>
      <c r="W6" s="2" t="str">
        <f t="shared" si="91"/>
        <v>Sa</v>
      </c>
      <c r="X6" s="2" t="str">
        <f t="shared" si="91"/>
        <v>So</v>
      </c>
      <c r="Y6" s="2" t="str">
        <f t="shared" si="91"/>
        <v>Mo</v>
      </c>
      <c r="Z6" s="2" t="str">
        <f t="shared" si="91"/>
        <v>Di</v>
      </c>
      <c r="AA6" s="2" t="str">
        <f t="shared" si="91"/>
        <v>Mi</v>
      </c>
      <c r="AB6" s="2" t="str">
        <f t="shared" si="91"/>
        <v>Do</v>
      </c>
      <c r="AC6" s="2" t="str">
        <f t="shared" si="91"/>
        <v>Fr</v>
      </c>
      <c r="AD6" s="2" t="str">
        <f t="shared" si="91"/>
        <v>Sa</v>
      </c>
      <c r="AE6" s="2" t="str">
        <f t="shared" si="91"/>
        <v>So</v>
      </c>
      <c r="AF6" s="2" t="str">
        <f t="shared" si="91"/>
        <v>Mo</v>
      </c>
      <c r="AG6" s="2" t="str">
        <f t="shared" si="91"/>
        <v>Di</v>
      </c>
      <c r="AH6" s="2" t="str">
        <f t="shared" si="91"/>
        <v>Mi</v>
      </c>
      <c r="AI6" s="2" t="str">
        <f t="shared" si="91"/>
        <v>Do</v>
      </c>
      <c r="AJ6" s="2" t="str">
        <f t="shared" si="91"/>
        <v>Fr</v>
      </c>
      <c r="AK6" s="2" t="str">
        <f t="shared" si="91"/>
        <v>Sa</v>
      </c>
      <c r="AL6" s="2" t="str">
        <f t="shared" si="91"/>
        <v>So</v>
      </c>
      <c r="AM6" s="2" t="str">
        <f t="shared" si="91"/>
        <v>Mo</v>
      </c>
      <c r="AN6" s="2" t="str">
        <f t="shared" si="91"/>
        <v>Di</v>
      </c>
      <c r="AO6" s="2" t="str">
        <f t="shared" si="91"/>
        <v>Mi</v>
      </c>
      <c r="AP6" s="2" t="str">
        <f t="shared" si="91"/>
        <v>Do</v>
      </c>
      <c r="AQ6" s="2" t="str">
        <f t="shared" si="91"/>
        <v>Fr</v>
      </c>
      <c r="AR6" s="2" t="str">
        <f t="shared" si="91"/>
        <v>Sa</v>
      </c>
      <c r="AS6" s="2" t="str">
        <f t="shared" si="91"/>
        <v>So</v>
      </c>
      <c r="AT6" s="2" t="str">
        <f t="shared" si="91"/>
        <v>Mo</v>
      </c>
      <c r="AU6" s="2" t="str">
        <f t="shared" si="91"/>
        <v>Di</v>
      </c>
      <c r="AV6" s="2" t="str">
        <f t="shared" si="91"/>
        <v>Mi</v>
      </c>
      <c r="AW6" s="2" t="str">
        <f t="shared" si="91"/>
        <v>Do</v>
      </c>
      <c r="AX6" s="2" t="str">
        <f t="shared" si="91"/>
        <v>Fr</v>
      </c>
      <c r="AY6" s="2" t="str">
        <f t="shared" si="91"/>
        <v>Sa</v>
      </c>
      <c r="AZ6" s="2" t="str">
        <f t="shared" si="91"/>
        <v>So</v>
      </c>
      <c r="BA6" s="2" t="str">
        <f t="shared" si="91"/>
        <v>Mo</v>
      </c>
      <c r="BB6" s="2" t="str">
        <f t="shared" si="91"/>
        <v>Di</v>
      </c>
      <c r="BC6" s="2" t="str">
        <f t="shared" si="91"/>
        <v>Mi</v>
      </c>
      <c r="BD6" s="2" t="str">
        <f t="shared" si="91"/>
        <v>Do</v>
      </c>
      <c r="BE6" s="2" t="str">
        <f t="shared" si="91"/>
        <v>Fr</v>
      </c>
      <c r="BF6" s="2" t="str">
        <f t="shared" si="91"/>
        <v>Sa</v>
      </c>
      <c r="BG6" s="2" t="str">
        <f t="shared" si="91"/>
        <v>So</v>
      </c>
      <c r="BH6" s="2" t="str">
        <f t="shared" si="91"/>
        <v>Mo</v>
      </c>
      <c r="BI6" s="2" t="str">
        <f t="shared" ref="BI6:DT6" si="92">TEXT(BI4,"TTT")</f>
        <v>Di</v>
      </c>
      <c r="BJ6" s="2" t="str">
        <f t="shared" si="92"/>
        <v>Mi</v>
      </c>
      <c r="BK6" s="2" t="str">
        <f t="shared" si="92"/>
        <v>Do</v>
      </c>
      <c r="BL6" s="2" t="str">
        <f t="shared" si="92"/>
        <v>Fr</v>
      </c>
      <c r="BM6" s="2" t="str">
        <f t="shared" si="92"/>
        <v>Sa</v>
      </c>
      <c r="BN6" s="2" t="str">
        <f t="shared" si="92"/>
        <v>So</v>
      </c>
      <c r="BO6" s="2" t="str">
        <f t="shared" si="92"/>
        <v>Mo</v>
      </c>
      <c r="BP6" s="2" t="str">
        <f t="shared" si="92"/>
        <v>Di</v>
      </c>
      <c r="BQ6" s="2" t="str">
        <f t="shared" si="92"/>
        <v>Mi</v>
      </c>
      <c r="BR6" s="2" t="str">
        <f t="shared" si="92"/>
        <v>Do</v>
      </c>
      <c r="BS6" s="2" t="str">
        <f t="shared" si="92"/>
        <v>Fr</v>
      </c>
      <c r="BT6" s="2" t="str">
        <f t="shared" si="92"/>
        <v>Sa</v>
      </c>
      <c r="BU6" s="2" t="str">
        <f t="shared" si="92"/>
        <v>So</v>
      </c>
      <c r="BV6" s="2" t="str">
        <f t="shared" si="92"/>
        <v>Mo</v>
      </c>
      <c r="BW6" s="2" t="str">
        <f t="shared" si="92"/>
        <v>Di</v>
      </c>
      <c r="BX6" s="2" t="str">
        <f t="shared" si="92"/>
        <v>Mi</v>
      </c>
      <c r="BY6" s="2" t="str">
        <f t="shared" si="92"/>
        <v>Do</v>
      </c>
      <c r="BZ6" s="2" t="str">
        <f t="shared" si="92"/>
        <v>Fr</v>
      </c>
      <c r="CA6" s="2" t="str">
        <f t="shared" si="92"/>
        <v>Sa</v>
      </c>
      <c r="CB6" s="2" t="str">
        <f t="shared" si="92"/>
        <v>So</v>
      </c>
      <c r="CC6" s="2" t="str">
        <f t="shared" si="92"/>
        <v>Mo</v>
      </c>
      <c r="CD6" s="2" t="str">
        <f t="shared" si="92"/>
        <v>Di</v>
      </c>
      <c r="CE6" s="2" t="str">
        <f t="shared" si="92"/>
        <v>Mi</v>
      </c>
      <c r="CF6" s="2" t="str">
        <f t="shared" si="92"/>
        <v>Do</v>
      </c>
      <c r="CG6" s="2" t="str">
        <f t="shared" si="92"/>
        <v>Fr</v>
      </c>
      <c r="CH6" s="2" t="str">
        <f t="shared" si="92"/>
        <v>Sa</v>
      </c>
      <c r="CI6" s="2" t="str">
        <f t="shared" si="92"/>
        <v>So</v>
      </c>
      <c r="CJ6" s="2" t="str">
        <f t="shared" si="92"/>
        <v>Mo</v>
      </c>
      <c r="CK6" s="2" t="str">
        <f t="shared" si="92"/>
        <v>Di</v>
      </c>
      <c r="CL6" s="2" t="str">
        <f t="shared" si="92"/>
        <v>Mi</v>
      </c>
      <c r="CM6" s="2" t="str">
        <f t="shared" si="92"/>
        <v>Do</v>
      </c>
      <c r="CN6" s="2" t="str">
        <f t="shared" si="92"/>
        <v>Fr</v>
      </c>
      <c r="CO6" s="2" t="str">
        <f t="shared" si="92"/>
        <v>Sa</v>
      </c>
      <c r="CP6" s="2" t="str">
        <f t="shared" si="92"/>
        <v>So</v>
      </c>
      <c r="CQ6" s="2" t="str">
        <f t="shared" si="92"/>
        <v>Mo</v>
      </c>
      <c r="CR6" s="2" t="str">
        <f t="shared" si="92"/>
        <v>Di</v>
      </c>
      <c r="CS6" s="2" t="str">
        <f t="shared" si="92"/>
        <v>Mi</v>
      </c>
      <c r="CT6" s="2" t="str">
        <f t="shared" si="92"/>
        <v>Do</v>
      </c>
      <c r="CU6" s="2" t="str">
        <f t="shared" si="92"/>
        <v>Fr</v>
      </c>
      <c r="CV6" s="2" t="str">
        <f t="shared" si="92"/>
        <v>Sa</v>
      </c>
      <c r="CW6" s="2" t="str">
        <f t="shared" si="92"/>
        <v>So</v>
      </c>
      <c r="CX6" s="2" t="str">
        <f t="shared" si="92"/>
        <v>Mo</v>
      </c>
      <c r="CY6" s="2" t="str">
        <f t="shared" si="92"/>
        <v>Di</v>
      </c>
      <c r="CZ6" s="2" t="str">
        <f t="shared" si="92"/>
        <v>Mi</v>
      </c>
      <c r="DA6" s="2" t="str">
        <f t="shared" si="92"/>
        <v>Do</v>
      </c>
      <c r="DB6" s="2" t="str">
        <f t="shared" si="92"/>
        <v>Fr</v>
      </c>
      <c r="DC6" s="2" t="str">
        <f t="shared" si="92"/>
        <v>Sa</v>
      </c>
      <c r="DD6" s="2" t="str">
        <f t="shared" si="92"/>
        <v>So</v>
      </c>
      <c r="DE6" s="2" t="str">
        <f t="shared" si="92"/>
        <v>Mo</v>
      </c>
      <c r="DF6" s="2" t="str">
        <f t="shared" si="92"/>
        <v>Di</v>
      </c>
      <c r="DG6" s="2" t="str">
        <f t="shared" si="92"/>
        <v>Mi</v>
      </c>
      <c r="DH6" s="2" t="str">
        <f t="shared" si="92"/>
        <v>Do</v>
      </c>
      <c r="DI6" s="2" t="str">
        <f t="shared" si="92"/>
        <v>Fr</v>
      </c>
      <c r="DJ6" s="2" t="str">
        <f t="shared" si="92"/>
        <v>Sa</v>
      </c>
      <c r="DK6" s="2" t="str">
        <f t="shared" si="92"/>
        <v>So</v>
      </c>
      <c r="DL6" s="2" t="str">
        <f t="shared" si="92"/>
        <v>Mo</v>
      </c>
      <c r="DM6" s="2" t="str">
        <f t="shared" si="92"/>
        <v>Di</v>
      </c>
      <c r="DN6" s="2" t="str">
        <f t="shared" si="92"/>
        <v>Mi</v>
      </c>
      <c r="DO6" s="2" t="str">
        <f t="shared" si="92"/>
        <v>Do</v>
      </c>
      <c r="DP6" s="2" t="str">
        <f t="shared" si="92"/>
        <v>Fr</v>
      </c>
      <c r="DQ6" s="2" t="str">
        <f t="shared" si="92"/>
        <v>Sa</v>
      </c>
      <c r="DR6" s="2" t="str">
        <f t="shared" si="92"/>
        <v>So</v>
      </c>
      <c r="DS6" s="2" t="str">
        <f t="shared" si="92"/>
        <v>Mo</v>
      </c>
      <c r="DT6" s="2" t="str">
        <f t="shared" si="92"/>
        <v>Di</v>
      </c>
      <c r="DU6" s="2" t="str">
        <f t="shared" ref="DU6:EQ6" si="93">TEXT(DU4,"TTT")</f>
        <v>Mi</v>
      </c>
      <c r="DV6" s="2" t="str">
        <f t="shared" si="93"/>
        <v>Do</v>
      </c>
      <c r="DW6" s="2" t="str">
        <f t="shared" si="93"/>
        <v>Fr</v>
      </c>
      <c r="DX6" s="2" t="str">
        <f t="shared" si="93"/>
        <v>Sa</v>
      </c>
      <c r="DY6" s="2" t="str">
        <f t="shared" si="93"/>
        <v>So</v>
      </c>
      <c r="DZ6" s="2" t="str">
        <f t="shared" si="93"/>
        <v>Mo</v>
      </c>
      <c r="EA6" s="2" t="str">
        <f t="shared" si="93"/>
        <v>Di</v>
      </c>
      <c r="EB6" s="2" t="str">
        <f t="shared" si="93"/>
        <v>Mi</v>
      </c>
      <c r="EC6" s="2" t="str">
        <f t="shared" si="93"/>
        <v>Do</v>
      </c>
      <c r="ED6" s="2" t="str">
        <f t="shared" si="93"/>
        <v>Fr</v>
      </c>
      <c r="EE6" s="2" t="str">
        <f t="shared" si="93"/>
        <v>Sa</v>
      </c>
      <c r="EF6" s="2" t="str">
        <f t="shared" si="93"/>
        <v>So</v>
      </c>
      <c r="EG6" s="2" t="str">
        <f t="shared" si="93"/>
        <v>Mo</v>
      </c>
      <c r="EH6" s="2" t="str">
        <f t="shared" si="93"/>
        <v>Di</v>
      </c>
      <c r="EI6" s="2" t="str">
        <f t="shared" si="93"/>
        <v>Mi</v>
      </c>
      <c r="EJ6" s="2" t="str">
        <f t="shared" si="93"/>
        <v>Do</v>
      </c>
      <c r="EK6" s="2" t="str">
        <f t="shared" si="93"/>
        <v>Fr</v>
      </c>
      <c r="EL6" s="2" t="str">
        <f t="shared" si="93"/>
        <v>Sa</v>
      </c>
      <c r="EM6" s="2" t="str">
        <f t="shared" si="93"/>
        <v>So</v>
      </c>
      <c r="EN6" s="2" t="str">
        <f t="shared" si="93"/>
        <v>Mo</v>
      </c>
      <c r="EO6" s="2" t="str">
        <f t="shared" si="93"/>
        <v>Di</v>
      </c>
      <c r="EP6" s="2" t="str">
        <f t="shared" si="93"/>
        <v>Mi</v>
      </c>
      <c r="EQ6" s="2" t="str">
        <f t="shared" si="93"/>
        <v>Do</v>
      </c>
    </row>
    <row r="7" spans="1:147">
      <c r="A7" t="s">
        <v>16</v>
      </c>
      <c r="B7">
        <v>61</v>
      </c>
      <c r="C7" s="4">
        <v>81</v>
      </c>
      <c r="D7">
        <v>8</v>
      </c>
      <c r="F7" s="1">
        <f>WORKDAY(G7,-B7)</f>
        <v>44491</v>
      </c>
      <c r="G7" s="1">
        <f>IF(C7&lt;&gt;0,WORKDAY($K$4,SUM(C$6:C6)/C$3),WORKDAY(E7,-D7))</f>
        <v>44578</v>
      </c>
      <c r="H7" s="1">
        <f t="shared" ref="H7:H39" si="94">WORKDAY(G7,C7)</f>
        <v>44691</v>
      </c>
      <c r="I7" s="1">
        <f t="shared" ref="I7:I39" si="95">WORKDAY(H7,D7)</f>
        <v>44701</v>
      </c>
      <c r="J7" s="1"/>
      <c r="K7" t="str">
        <f t="shared" ref="K7:K39" si="96">IF(AND(K$4&gt;=$F7,K$4&lt;$I7),IF(AND(K$4&gt;=$G7,K$4&lt;$H7),"C","L"),"")</f>
        <v>C</v>
      </c>
      <c r="L7" t="str">
        <f t="shared" ref="L7:BW8" si="97">IF(AND(L$4&gt;=$F7,L$4&lt;$I7),IF(AND(L$4&gt;=$G7,L$4&lt;$H7),"C","L"),"")</f>
        <v>C</v>
      </c>
      <c r="M7" t="str">
        <f t="shared" si="97"/>
        <v>C</v>
      </c>
      <c r="N7" t="str">
        <f t="shared" si="97"/>
        <v>C</v>
      </c>
      <c r="O7" t="str">
        <f t="shared" si="97"/>
        <v>C</v>
      </c>
      <c r="P7" t="str">
        <f t="shared" si="97"/>
        <v>C</v>
      </c>
      <c r="Q7" t="str">
        <f t="shared" si="97"/>
        <v>C</v>
      </c>
      <c r="R7" t="str">
        <f t="shared" si="97"/>
        <v>C</v>
      </c>
      <c r="S7" t="str">
        <f t="shared" si="97"/>
        <v>C</v>
      </c>
      <c r="T7" t="str">
        <f t="shared" si="97"/>
        <v>C</v>
      </c>
      <c r="U7" t="str">
        <f t="shared" si="97"/>
        <v>C</v>
      </c>
      <c r="V7" t="str">
        <f t="shared" si="97"/>
        <v>C</v>
      </c>
      <c r="W7" t="str">
        <f t="shared" si="97"/>
        <v>C</v>
      </c>
      <c r="X7" t="str">
        <f t="shared" si="97"/>
        <v>C</v>
      </c>
      <c r="Y7" t="str">
        <f t="shared" si="97"/>
        <v>C</v>
      </c>
      <c r="Z7" t="str">
        <f t="shared" si="97"/>
        <v>C</v>
      </c>
      <c r="AA7" t="str">
        <f t="shared" si="97"/>
        <v>C</v>
      </c>
      <c r="AB7" t="str">
        <f t="shared" si="97"/>
        <v>C</v>
      </c>
      <c r="AC7" t="str">
        <f t="shared" si="97"/>
        <v>C</v>
      </c>
      <c r="AD7" t="str">
        <f t="shared" si="97"/>
        <v>C</v>
      </c>
      <c r="AE7" t="str">
        <f t="shared" si="97"/>
        <v>C</v>
      </c>
      <c r="AF7" t="str">
        <f t="shared" si="97"/>
        <v>C</v>
      </c>
      <c r="AG7" t="str">
        <f t="shared" si="97"/>
        <v>C</v>
      </c>
      <c r="AH7" t="str">
        <f t="shared" si="97"/>
        <v>C</v>
      </c>
      <c r="AI7" t="str">
        <f t="shared" si="97"/>
        <v>C</v>
      </c>
      <c r="AJ7" t="str">
        <f t="shared" si="97"/>
        <v>C</v>
      </c>
      <c r="AK7" t="str">
        <f t="shared" si="97"/>
        <v>C</v>
      </c>
      <c r="AL7" t="str">
        <f t="shared" si="97"/>
        <v>C</v>
      </c>
      <c r="AM7" t="str">
        <f t="shared" si="97"/>
        <v>C</v>
      </c>
      <c r="AN7" t="str">
        <f t="shared" si="97"/>
        <v>C</v>
      </c>
      <c r="AO7" t="str">
        <f t="shared" si="97"/>
        <v>C</v>
      </c>
      <c r="AP7" t="str">
        <f t="shared" si="97"/>
        <v>C</v>
      </c>
      <c r="AQ7" t="str">
        <f t="shared" si="97"/>
        <v>C</v>
      </c>
      <c r="AR7" t="str">
        <f t="shared" si="97"/>
        <v>C</v>
      </c>
      <c r="AS7" t="str">
        <f t="shared" si="97"/>
        <v>C</v>
      </c>
      <c r="AT7" t="str">
        <f t="shared" si="97"/>
        <v>C</v>
      </c>
      <c r="AU7" t="str">
        <f t="shared" si="97"/>
        <v>C</v>
      </c>
      <c r="AV7" t="str">
        <f t="shared" si="97"/>
        <v>C</v>
      </c>
      <c r="AW7" t="str">
        <f t="shared" si="97"/>
        <v>C</v>
      </c>
      <c r="AX7" t="str">
        <f t="shared" si="97"/>
        <v>C</v>
      </c>
      <c r="AY7" t="str">
        <f t="shared" si="97"/>
        <v>C</v>
      </c>
      <c r="AZ7" t="str">
        <f t="shared" si="97"/>
        <v>C</v>
      </c>
      <c r="BA7" t="str">
        <f t="shared" si="97"/>
        <v>C</v>
      </c>
      <c r="BB7" t="str">
        <f t="shared" si="97"/>
        <v>C</v>
      </c>
      <c r="BC7" t="str">
        <f t="shared" si="97"/>
        <v>C</v>
      </c>
      <c r="BD7" t="str">
        <f t="shared" si="97"/>
        <v>C</v>
      </c>
      <c r="BE7" t="str">
        <f t="shared" si="97"/>
        <v>C</v>
      </c>
      <c r="BF7" t="str">
        <f t="shared" si="97"/>
        <v>C</v>
      </c>
      <c r="BG7" t="str">
        <f t="shared" si="97"/>
        <v>C</v>
      </c>
      <c r="BH7" t="str">
        <f t="shared" si="97"/>
        <v>C</v>
      </c>
      <c r="BI7" t="str">
        <f t="shared" si="97"/>
        <v>C</v>
      </c>
      <c r="BJ7" t="str">
        <f t="shared" si="97"/>
        <v>C</v>
      </c>
      <c r="BK7" t="str">
        <f t="shared" si="97"/>
        <v>C</v>
      </c>
      <c r="BL7" t="str">
        <f t="shared" si="97"/>
        <v>C</v>
      </c>
      <c r="BM7" t="str">
        <f t="shared" si="97"/>
        <v>C</v>
      </c>
      <c r="BN7" t="str">
        <f t="shared" si="97"/>
        <v>C</v>
      </c>
      <c r="BO7" t="str">
        <f t="shared" si="97"/>
        <v>C</v>
      </c>
      <c r="BP7" t="str">
        <f t="shared" si="97"/>
        <v>C</v>
      </c>
      <c r="BQ7" t="str">
        <f t="shared" si="97"/>
        <v>C</v>
      </c>
      <c r="BR7" t="str">
        <f t="shared" si="97"/>
        <v>C</v>
      </c>
      <c r="BS7" t="str">
        <f t="shared" si="97"/>
        <v>C</v>
      </c>
      <c r="BT7" t="str">
        <f t="shared" si="97"/>
        <v>C</v>
      </c>
      <c r="BU7" t="str">
        <f t="shared" si="97"/>
        <v>C</v>
      </c>
      <c r="BV7" t="str">
        <f t="shared" si="97"/>
        <v>C</v>
      </c>
      <c r="BW7" t="str">
        <f t="shared" si="97"/>
        <v>C</v>
      </c>
      <c r="BX7" t="str">
        <f t="shared" ref="BX7:EI11" si="98">IF(AND(BX$4&gt;=$F7,BX$4&lt;$I7),IF(AND(BX$4&gt;=$G7,BX$4&lt;$H7),"C","L"),"")</f>
        <v>C</v>
      </c>
      <c r="BY7" t="str">
        <f t="shared" si="98"/>
        <v>C</v>
      </c>
      <c r="BZ7" t="str">
        <f t="shared" si="98"/>
        <v>C</v>
      </c>
      <c r="CA7" t="str">
        <f t="shared" si="98"/>
        <v>C</v>
      </c>
      <c r="CB7" t="str">
        <f t="shared" si="98"/>
        <v>C</v>
      </c>
      <c r="CC7" t="str">
        <f t="shared" si="98"/>
        <v>C</v>
      </c>
      <c r="CD7" t="str">
        <f t="shared" si="98"/>
        <v>C</v>
      </c>
      <c r="CE7" t="str">
        <f t="shared" si="98"/>
        <v>C</v>
      </c>
      <c r="CF7" t="str">
        <f t="shared" si="98"/>
        <v>C</v>
      </c>
      <c r="CG7" t="str">
        <f t="shared" si="98"/>
        <v>C</v>
      </c>
      <c r="CH7" t="str">
        <f t="shared" si="98"/>
        <v>C</v>
      </c>
      <c r="CI7" t="str">
        <f t="shared" si="98"/>
        <v>C</v>
      </c>
      <c r="CJ7" t="str">
        <f t="shared" si="98"/>
        <v>C</v>
      </c>
      <c r="CK7" t="str">
        <f t="shared" si="98"/>
        <v>C</v>
      </c>
      <c r="CL7" t="str">
        <f t="shared" si="98"/>
        <v>C</v>
      </c>
      <c r="CM7" t="str">
        <f t="shared" si="98"/>
        <v>C</v>
      </c>
      <c r="CN7" t="str">
        <f t="shared" si="98"/>
        <v>C</v>
      </c>
      <c r="CO7" t="str">
        <f t="shared" si="98"/>
        <v>C</v>
      </c>
      <c r="CP7" t="str">
        <f t="shared" si="98"/>
        <v>C</v>
      </c>
      <c r="CQ7" t="str">
        <f t="shared" si="98"/>
        <v>C</v>
      </c>
      <c r="CR7" t="str">
        <f t="shared" si="98"/>
        <v>C</v>
      </c>
      <c r="CS7" t="str">
        <f t="shared" si="98"/>
        <v>C</v>
      </c>
      <c r="CT7" t="str">
        <f t="shared" si="98"/>
        <v>C</v>
      </c>
      <c r="CU7" t="str">
        <f t="shared" si="98"/>
        <v>C</v>
      </c>
      <c r="CV7" t="str">
        <f t="shared" si="98"/>
        <v>C</v>
      </c>
      <c r="CW7" t="str">
        <f t="shared" si="98"/>
        <v>C</v>
      </c>
      <c r="CX7" t="str">
        <f t="shared" si="98"/>
        <v>C</v>
      </c>
      <c r="CY7" t="str">
        <f t="shared" si="98"/>
        <v>C</v>
      </c>
      <c r="CZ7" t="str">
        <f t="shared" si="98"/>
        <v>C</v>
      </c>
      <c r="DA7" t="str">
        <f t="shared" si="98"/>
        <v>C</v>
      </c>
      <c r="DB7" t="str">
        <f t="shared" si="98"/>
        <v>C</v>
      </c>
      <c r="DC7" t="str">
        <f t="shared" si="98"/>
        <v>C</v>
      </c>
      <c r="DD7" t="str">
        <f t="shared" si="98"/>
        <v>C</v>
      </c>
      <c r="DE7" t="str">
        <f t="shared" si="98"/>
        <v>C</v>
      </c>
      <c r="DF7" t="str">
        <f t="shared" si="98"/>
        <v>C</v>
      </c>
      <c r="DG7" t="str">
        <f t="shared" si="98"/>
        <v>C</v>
      </c>
      <c r="DH7" t="str">
        <f t="shared" si="98"/>
        <v>C</v>
      </c>
      <c r="DI7" t="str">
        <f t="shared" si="98"/>
        <v>C</v>
      </c>
      <c r="DJ7" t="str">
        <f t="shared" si="98"/>
        <v>C</v>
      </c>
      <c r="DK7" t="str">
        <f t="shared" si="98"/>
        <v>C</v>
      </c>
      <c r="DL7" t="str">
        <f t="shared" si="98"/>
        <v>C</v>
      </c>
      <c r="DM7" t="str">
        <f t="shared" si="98"/>
        <v>C</v>
      </c>
      <c r="DN7" t="str">
        <f t="shared" si="98"/>
        <v>C</v>
      </c>
      <c r="DO7" t="str">
        <f t="shared" si="98"/>
        <v>C</v>
      </c>
      <c r="DP7" t="str">
        <f t="shared" si="98"/>
        <v>C</v>
      </c>
      <c r="DQ7" t="str">
        <f t="shared" si="98"/>
        <v>C</v>
      </c>
      <c r="DR7" t="str">
        <f t="shared" si="98"/>
        <v>C</v>
      </c>
      <c r="DS7" t="str">
        <f t="shared" si="98"/>
        <v>C</v>
      </c>
      <c r="DT7" t="str">
        <f t="shared" si="98"/>
        <v>L</v>
      </c>
      <c r="DU7" t="str">
        <f t="shared" si="98"/>
        <v>L</v>
      </c>
      <c r="DV7" t="str">
        <f t="shared" si="98"/>
        <v>L</v>
      </c>
      <c r="DW7" t="str">
        <f t="shared" si="98"/>
        <v>L</v>
      </c>
      <c r="DX7" t="str">
        <f t="shared" si="98"/>
        <v>L</v>
      </c>
      <c r="DY7" t="str">
        <f t="shared" si="98"/>
        <v>L</v>
      </c>
      <c r="DZ7" t="str">
        <f t="shared" si="98"/>
        <v>L</v>
      </c>
      <c r="EA7" t="str">
        <f t="shared" si="98"/>
        <v>L</v>
      </c>
      <c r="EB7" t="str">
        <f t="shared" si="98"/>
        <v>L</v>
      </c>
      <c r="EC7" t="str">
        <f t="shared" si="98"/>
        <v>L</v>
      </c>
      <c r="ED7" t="str">
        <f t="shared" si="98"/>
        <v/>
      </c>
      <c r="EE7" t="str">
        <f t="shared" si="98"/>
        <v/>
      </c>
      <c r="EF7" t="str">
        <f t="shared" si="98"/>
        <v/>
      </c>
      <c r="EG7" t="str">
        <f t="shared" si="98"/>
        <v/>
      </c>
      <c r="EH7" t="str">
        <f t="shared" si="98"/>
        <v/>
      </c>
      <c r="EI7" t="str">
        <f t="shared" si="98"/>
        <v/>
      </c>
      <c r="EJ7" t="str">
        <f t="shared" ref="EJ7:EQ9" si="99">IF(AND(EJ$4&gt;=$F7,EJ$4&lt;$I7),IF(AND(EJ$4&gt;=$G7,EJ$4&lt;$H7),"C","L"),"")</f>
        <v/>
      </c>
      <c r="EK7" t="str">
        <f t="shared" si="99"/>
        <v/>
      </c>
      <c r="EL7" t="str">
        <f t="shared" si="99"/>
        <v/>
      </c>
      <c r="EM7" t="str">
        <f t="shared" si="99"/>
        <v/>
      </c>
      <c r="EN7" t="str">
        <f t="shared" si="99"/>
        <v/>
      </c>
      <c r="EO7" t="str">
        <f t="shared" si="99"/>
        <v/>
      </c>
      <c r="EP7" t="str">
        <f t="shared" si="99"/>
        <v/>
      </c>
      <c r="EQ7" t="str">
        <f t="shared" si="99"/>
        <v/>
      </c>
    </row>
    <row r="8" spans="1:147">
      <c r="A8" t="s">
        <v>17</v>
      </c>
      <c r="B8">
        <v>43</v>
      </c>
      <c r="C8" s="4">
        <v>57</v>
      </c>
      <c r="D8">
        <v>6</v>
      </c>
      <c r="F8" s="1">
        <f t="shared" ref="F8:F39" si="100">WORKDAY(G8,-B8)</f>
        <v>44523</v>
      </c>
      <c r="G8" s="1">
        <f>IF(C8&lt;&gt;0,WORKDAY($K$4,SUM(C$6:C7)/C$3),WORKDAY(E8,-D8))</f>
        <v>44582</v>
      </c>
      <c r="H8" s="1">
        <f t="shared" si="94"/>
        <v>44663</v>
      </c>
      <c r="I8" s="1">
        <f t="shared" si="95"/>
        <v>44671</v>
      </c>
      <c r="J8" s="1"/>
      <c r="K8" t="str">
        <f t="shared" si="96"/>
        <v>L</v>
      </c>
      <c r="L8" t="str">
        <f t="shared" ref="L8:Z8" si="101">IF(AND(L$4&gt;=$F8,L$4&lt;$I8),IF(AND(L$4&gt;=$G8,L$4&lt;$H8),"C","L"),"")</f>
        <v>L</v>
      </c>
      <c r="M8" t="str">
        <f t="shared" si="101"/>
        <v>L</v>
      </c>
      <c r="N8" t="str">
        <f t="shared" si="101"/>
        <v>L</v>
      </c>
      <c r="O8" t="str">
        <f t="shared" si="101"/>
        <v>C</v>
      </c>
      <c r="P8" t="str">
        <f t="shared" si="101"/>
        <v>C</v>
      </c>
      <c r="Q8" t="str">
        <f t="shared" si="101"/>
        <v>C</v>
      </c>
      <c r="R8" t="str">
        <f t="shared" si="101"/>
        <v>C</v>
      </c>
      <c r="S8" t="str">
        <f t="shared" si="101"/>
        <v>C</v>
      </c>
      <c r="T8" t="str">
        <f t="shared" si="101"/>
        <v>C</v>
      </c>
      <c r="U8" t="str">
        <f t="shared" si="101"/>
        <v>C</v>
      </c>
      <c r="V8" t="str">
        <f t="shared" si="101"/>
        <v>C</v>
      </c>
      <c r="W8" t="str">
        <f t="shared" si="101"/>
        <v>C</v>
      </c>
      <c r="X8" t="str">
        <f t="shared" si="101"/>
        <v>C</v>
      </c>
      <c r="Y8" t="str">
        <f t="shared" si="101"/>
        <v>C</v>
      </c>
      <c r="Z8" t="str">
        <f t="shared" si="101"/>
        <v>C</v>
      </c>
      <c r="AA8" t="str">
        <f t="shared" si="97"/>
        <v>C</v>
      </c>
      <c r="AB8" t="str">
        <f t="shared" si="97"/>
        <v>C</v>
      </c>
      <c r="AC8" t="str">
        <f t="shared" si="97"/>
        <v>C</v>
      </c>
      <c r="AD8" t="str">
        <f t="shared" si="97"/>
        <v>C</v>
      </c>
      <c r="AE8" t="str">
        <f t="shared" si="97"/>
        <v>C</v>
      </c>
      <c r="AF8" t="str">
        <f t="shared" si="97"/>
        <v>C</v>
      </c>
      <c r="AG8" t="str">
        <f t="shared" si="97"/>
        <v>C</v>
      </c>
      <c r="AH8" t="str">
        <f t="shared" si="97"/>
        <v>C</v>
      </c>
      <c r="AI8" t="str">
        <f t="shared" si="97"/>
        <v>C</v>
      </c>
      <c r="AJ8" t="str">
        <f t="shared" si="97"/>
        <v>C</v>
      </c>
      <c r="AK8" t="str">
        <f t="shared" si="97"/>
        <v>C</v>
      </c>
      <c r="AL8" t="str">
        <f t="shared" si="97"/>
        <v>C</v>
      </c>
      <c r="AM8" t="str">
        <f t="shared" si="97"/>
        <v>C</v>
      </c>
      <c r="AN8" t="str">
        <f t="shared" si="97"/>
        <v>C</v>
      </c>
      <c r="AO8" t="str">
        <f t="shared" si="97"/>
        <v>C</v>
      </c>
      <c r="AP8" t="str">
        <f t="shared" si="97"/>
        <v>C</v>
      </c>
      <c r="AQ8" t="str">
        <f t="shared" si="97"/>
        <v>C</v>
      </c>
      <c r="AR8" t="str">
        <f t="shared" si="97"/>
        <v>C</v>
      </c>
      <c r="AS8" t="str">
        <f t="shared" si="97"/>
        <v>C</v>
      </c>
      <c r="AT8" t="str">
        <f t="shared" si="97"/>
        <v>C</v>
      </c>
      <c r="AU8" t="str">
        <f t="shared" si="97"/>
        <v>C</v>
      </c>
      <c r="AV8" t="str">
        <f t="shared" si="97"/>
        <v>C</v>
      </c>
      <c r="AW8" t="str">
        <f t="shared" si="97"/>
        <v>C</v>
      </c>
      <c r="AX8" t="str">
        <f t="shared" si="97"/>
        <v>C</v>
      </c>
      <c r="AY8" t="str">
        <f t="shared" si="97"/>
        <v>C</v>
      </c>
      <c r="AZ8" t="str">
        <f t="shared" si="97"/>
        <v>C</v>
      </c>
      <c r="BA8" t="str">
        <f t="shared" si="97"/>
        <v>C</v>
      </c>
      <c r="BB8" t="str">
        <f t="shared" si="97"/>
        <v>C</v>
      </c>
      <c r="BC8" t="str">
        <f t="shared" si="97"/>
        <v>C</v>
      </c>
      <c r="BD8" t="str">
        <f t="shared" si="97"/>
        <v>C</v>
      </c>
      <c r="BE8" t="str">
        <f t="shared" si="97"/>
        <v>C</v>
      </c>
      <c r="BF8" t="str">
        <f t="shared" si="97"/>
        <v>C</v>
      </c>
      <c r="BG8" t="str">
        <f t="shared" si="97"/>
        <v>C</v>
      </c>
      <c r="BH8" t="str">
        <f t="shared" si="97"/>
        <v>C</v>
      </c>
      <c r="BI8" t="str">
        <f t="shared" si="97"/>
        <v>C</v>
      </c>
      <c r="BJ8" t="str">
        <f t="shared" si="97"/>
        <v>C</v>
      </c>
      <c r="BK8" t="str">
        <f t="shared" si="97"/>
        <v>C</v>
      </c>
      <c r="BL8" t="str">
        <f t="shared" si="97"/>
        <v>C</v>
      </c>
      <c r="BM8" t="str">
        <f t="shared" si="97"/>
        <v>C</v>
      </c>
      <c r="BN8" t="str">
        <f t="shared" si="97"/>
        <v>C</v>
      </c>
      <c r="BO8" t="str">
        <f t="shared" si="97"/>
        <v>C</v>
      </c>
      <c r="BP8" t="str">
        <f t="shared" si="97"/>
        <v>C</v>
      </c>
      <c r="BQ8" t="str">
        <f t="shared" si="97"/>
        <v>C</v>
      </c>
      <c r="BR8" t="str">
        <f t="shared" si="97"/>
        <v>C</v>
      </c>
      <c r="BS8" t="str">
        <f t="shared" si="97"/>
        <v>C</v>
      </c>
      <c r="BT8" t="str">
        <f t="shared" si="97"/>
        <v>C</v>
      </c>
      <c r="BU8" t="str">
        <f t="shared" si="97"/>
        <v>C</v>
      </c>
      <c r="BV8" t="str">
        <f t="shared" si="97"/>
        <v>C</v>
      </c>
      <c r="BW8" t="str">
        <f t="shared" si="97"/>
        <v>C</v>
      </c>
      <c r="BX8" t="str">
        <f t="shared" si="98"/>
        <v>C</v>
      </c>
      <c r="BY8" t="str">
        <f t="shared" si="98"/>
        <v>C</v>
      </c>
      <c r="BZ8" t="str">
        <f t="shared" si="98"/>
        <v>C</v>
      </c>
      <c r="CA8" t="str">
        <f t="shared" si="98"/>
        <v>C</v>
      </c>
      <c r="CB8" t="str">
        <f t="shared" si="98"/>
        <v>C</v>
      </c>
      <c r="CC8" t="str">
        <f t="shared" si="98"/>
        <v>C</v>
      </c>
      <c r="CD8" t="str">
        <f t="shared" si="98"/>
        <v>C</v>
      </c>
      <c r="CE8" t="str">
        <f t="shared" si="98"/>
        <v>C</v>
      </c>
      <c r="CF8" t="str">
        <f t="shared" si="98"/>
        <v>C</v>
      </c>
      <c r="CG8" t="str">
        <f t="shared" si="98"/>
        <v>C</v>
      </c>
      <c r="CH8" t="str">
        <f t="shared" si="98"/>
        <v>C</v>
      </c>
      <c r="CI8" t="str">
        <f t="shared" si="98"/>
        <v>C</v>
      </c>
      <c r="CJ8" t="str">
        <f t="shared" si="98"/>
        <v>C</v>
      </c>
      <c r="CK8" t="str">
        <f t="shared" si="98"/>
        <v>C</v>
      </c>
      <c r="CL8" t="str">
        <f t="shared" si="98"/>
        <v>C</v>
      </c>
      <c r="CM8" t="str">
        <f t="shared" si="98"/>
        <v>C</v>
      </c>
      <c r="CN8" t="str">
        <f t="shared" si="98"/>
        <v>C</v>
      </c>
      <c r="CO8" t="str">
        <f t="shared" si="98"/>
        <v>C</v>
      </c>
      <c r="CP8" t="str">
        <f t="shared" si="98"/>
        <v>C</v>
      </c>
      <c r="CQ8" t="str">
        <f t="shared" si="98"/>
        <v>C</v>
      </c>
      <c r="CR8" t="str">
        <f t="shared" si="98"/>
        <v>L</v>
      </c>
      <c r="CS8" t="str">
        <f t="shared" si="98"/>
        <v>L</v>
      </c>
      <c r="CT8" t="str">
        <f t="shared" si="98"/>
        <v>L</v>
      </c>
      <c r="CU8" t="str">
        <f t="shared" si="98"/>
        <v>L</v>
      </c>
      <c r="CV8" t="str">
        <f t="shared" si="98"/>
        <v>L</v>
      </c>
      <c r="CW8" t="str">
        <f t="shared" si="98"/>
        <v>L</v>
      </c>
      <c r="CX8" t="str">
        <f t="shared" si="98"/>
        <v>L</v>
      </c>
      <c r="CY8" t="str">
        <f t="shared" si="98"/>
        <v>L</v>
      </c>
      <c r="CZ8" t="str">
        <f t="shared" si="98"/>
        <v/>
      </c>
      <c r="DA8" t="str">
        <f t="shared" si="98"/>
        <v/>
      </c>
      <c r="DB8" t="str">
        <f t="shared" si="98"/>
        <v/>
      </c>
      <c r="DC8" t="str">
        <f t="shared" si="98"/>
        <v/>
      </c>
      <c r="DD8" t="str">
        <f t="shared" si="98"/>
        <v/>
      </c>
      <c r="DE8" t="str">
        <f t="shared" si="98"/>
        <v/>
      </c>
      <c r="DF8" t="str">
        <f t="shared" si="98"/>
        <v/>
      </c>
      <c r="DG8" t="str">
        <f t="shared" si="98"/>
        <v/>
      </c>
      <c r="DH8" t="str">
        <f t="shared" si="98"/>
        <v/>
      </c>
      <c r="DI8" t="str">
        <f t="shared" si="98"/>
        <v/>
      </c>
      <c r="DJ8" t="str">
        <f t="shared" si="98"/>
        <v/>
      </c>
      <c r="DK8" t="str">
        <f t="shared" si="98"/>
        <v/>
      </c>
      <c r="DL8" t="str">
        <f t="shared" si="98"/>
        <v/>
      </c>
      <c r="DM8" t="str">
        <f t="shared" si="98"/>
        <v/>
      </c>
      <c r="DN8" t="str">
        <f t="shared" si="98"/>
        <v/>
      </c>
      <c r="DO8" t="str">
        <f t="shared" si="98"/>
        <v/>
      </c>
      <c r="DP8" t="str">
        <f t="shared" si="98"/>
        <v/>
      </c>
      <c r="DQ8" t="str">
        <f t="shared" si="98"/>
        <v/>
      </c>
      <c r="DR8" t="str">
        <f t="shared" si="98"/>
        <v/>
      </c>
      <c r="DS8" t="str">
        <f t="shared" si="98"/>
        <v/>
      </c>
      <c r="DT8" t="str">
        <f t="shared" si="98"/>
        <v/>
      </c>
      <c r="DU8" t="str">
        <f t="shared" si="98"/>
        <v/>
      </c>
      <c r="DV8" t="str">
        <f t="shared" si="98"/>
        <v/>
      </c>
      <c r="DW8" t="str">
        <f t="shared" si="98"/>
        <v/>
      </c>
      <c r="DX8" t="str">
        <f t="shared" si="98"/>
        <v/>
      </c>
      <c r="DY8" t="str">
        <f t="shared" si="98"/>
        <v/>
      </c>
      <c r="DZ8" t="str">
        <f t="shared" si="98"/>
        <v/>
      </c>
      <c r="EA8" t="str">
        <f t="shared" si="98"/>
        <v/>
      </c>
      <c r="EB8" t="str">
        <f t="shared" si="98"/>
        <v/>
      </c>
      <c r="EC8" t="str">
        <f t="shared" si="98"/>
        <v/>
      </c>
      <c r="ED8" t="str">
        <f t="shared" si="98"/>
        <v/>
      </c>
      <c r="EE8" t="str">
        <f t="shared" si="98"/>
        <v/>
      </c>
      <c r="EF8" t="str">
        <f t="shared" si="98"/>
        <v/>
      </c>
      <c r="EG8" t="str">
        <f t="shared" si="98"/>
        <v/>
      </c>
      <c r="EH8" t="str">
        <f t="shared" si="98"/>
        <v/>
      </c>
      <c r="EI8" t="str">
        <f t="shared" si="98"/>
        <v/>
      </c>
      <c r="EJ8" t="str">
        <f t="shared" si="99"/>
        <v/>
      </c>
      <c r="EK8" t="str">
        <f t="shared" si="99"/>
        <v/>
      </c>
      <c r="EL8" t="str">
        <f t="shared" si="99"/>
        <v/>
      </c>
      <c r="EM8" t="str">
        <f t="shared" si="99"/>
        <v/>
      </c>
      <c r="EN8" t="str">
        <f t="shared" si="99"/>
        <v/>
      </c>
      <c r="EO8" t="str">
        <f t="shared" si="99"/>
        <v/>
      </c>
      <c r="EP8" t="str">
        <f t="shared" si="99"/>
        <v/>
      </c>
      <c r="EQ8" t="str">
        <f t="shared" si="99"/>
        <v/>
      </c>
    </row>
    <row r="9" spans="1:147">
      <c r="A9" t="s">
        <v>18</v>
      </c>
      <c r="B9">
        <v>31</v>
      </c>
      <c r="C9" s="4">
        <v>41</v>
      </c>
      <c r="D9">
        <v>4</v>
      </c>
      <c r="F9" s="1">
        <f t="shared" si="100"/>
        <v>44543</v>
      </c>
      <c r="G9" s="1">
        <f>IF(C9&lt;&gt;0,WORKDAY($K$4,SUM(C$6:C8)/C$3),WORKDAY(E9,-D9))</f>
        <v>44586</v>
      </c>
      <c r="H9" s="1">
        <f t="shared" si="94"/>
        <v>44643</v>
      </c>
      <c r="I9" s="1">
        <f t="shared" si="95"/>
        <v>44649</v>
      </c>
      <c r="J9" s="1"/>
      <c r="K9" t="str">
        <f t="shared" si="96"/>
        <v>L</v>
      </c>
      <c r="L9" t="str">
        <f t="shared" ref="L9:BW14" si="102">IF(AND(L$4&gt;=$F9,L$4&lt;$I9),IF(AND(L$4&gt;=$G9,L$4&lt;$H9),"C","L"),"")</f>
        <v>L</v>
      </c>
      <c r="M9" t="str">
        <f t="shared" si="102"/>
        <v>L</v>
      </c>
      <c r="N9" t="str">
        <f t="shared" si="102"/>
        <v>L</v>
      </c>
      <c r="O9" t="str">
        <f t="shared" si="102"/>
        <v>L</v>
      </c>
      <c r="P9" t="str">
        <f t="shared" si="102"/>
        <v>L</v>
      </c>
      <c r="Q9" t="str">
        <f t="shared" si="102"/>
        <v>L</v>
      </c>
      <c r="R9" t="str">
        <f t="shared" si="102"/>
        <v>L</v>
      </c>
      <c r="S9" t="str">
        <f t="shared" si="102"/>
        <v>C</v>
      </c>
      <c r="T9" t="str">
        <f t="shared" si="102"/>
        <v>C</v>
      </c>
      <c r="U9" t="str">
        <f t="shared" si="102"/>
        <v>C</v>
      </c>
      <c r="V9" t="str">
        <f t="shared" si="102"/>
        <v>C</v>
      </c>
      <c r="W9" t="str">
        <f t="shared" si="102"/>
        <v>C</v>
      </c>
      <c r="X9" t="str">
        <f t="shared" si="102"/>
        <v>C</v>
      </c>
      <c r="Y9" t="str">
        <f t="shared" si="102"/>
        <v>C</v>
      </c>
      <c r="Z9" t="str">
        <f t="shared" si="102"/>
        <v>C</v>
      </c>
      <c r="AA9" t="str">
        <f t="shared" si="102"/>
        <v>C</v>
      </c>
      <c r="AB9" t="str">
        <f t="shared" si="102"/>
        <v>C</v>
      </c>
      <c r="AC9" t="str">
        <f t="shared" si="102"/>
        <v>C</v>
      </c>
      <c r="AD9" t="str">
        <f t="shared" si="102"/>
        <v>C</v>
      </c>
      <c r="AE9" t="str">
        <f t="shared" si="102"/>
        <v>C</v>
      </c>
      <c r="AF9" t="str">
        <f t="shared" si="102"/>
        <v>C</v>
      </c>
      <c r="AG9" t="str">
        <f t="shared" si="102"/>
        <v>C</v>
      </c>
      <c r="AH9" t="str">
        <f t="shared" si="102"/>
        <v>C</v>
      </c>
      <c r="AI9" t="str">
        <f t="shared" si="102"/>
        <v>C</v>
      </c>
      <c r="AJ9" t="str">
        <f t="shared" si="102"/>
        <v>C</v>
      </c>
      <c r="AK9" t="str">
        <f t="shared" si="102"/>
        <v>C</v>
      </c>
      <c r="AL9" t="str">
        <f t="shared" si="102"/>
        <v>C</v>
      </c>
      <c r="AM9" t="str">
        <f t="shared" si="102"/>
        <v>C</v>
      </c>
      <c r="AN9" t="str">
        <f t="shared" si="102"/>
        <v>C</v>
      </c>
      <c r="AO9" t="str">
        <f t="shared" si="102"/>
        <v>C</v>
      </c>
      <c r="AP9" t="str">
        <f t="shared" si="102"/>
        <v>C</v>
      </c>
      <c r="AQ9" t="str">
        <f t="shared" si="102"/>
        <v>C</v>
      </c>
      <c r="AR9" t="str">
        <f t="shared" si="102"/>
        <v>C</v>
      </c>
      <c r="AS9" t="str">
        <f t="shared" si="102"/>
        <v>C</v>
      </c>
      <c r="AT9" t="str">
        <f t="shared" si="102"/>
        <v>C</v>
      </c>
      <c r="AU9" t="str">
        <f t="shared" si="102"/>
        <v>C</v>
      </c>
      <c r="AV9" t="str">
        <f t="shared" si="102"/>
        <v>C</v>
      </c>
      <c r="AW9" t="str">
        <f t="shared" si="102"/>
        <v>C</v>
      </c>
      <c r="AX9" t="str">
        <f t="shared" si="102"/>
        <v>C</v>
      </c>
      <c r="AY9" t="str">
        <f t="shared" si="102"/>
        <v>C</v>
      </c>
      <c r="AZ9" t="str">
        <f t="shared" si="102"/>
        <v>C</v>
      </c>
      <c r="BA9" t="str">
        <f t="shared" si="102"/>
        <v>C</v>
      </c>
      <c r="BB9" t="str">
        <f t="shared" si="102"/>
        <v>C</v>
      </c>
      <c r="BC9" t="str">
        <f t="shared" si="102"/>
        <v>C</v>
      </c>
      <c r="BD9" t="str">
        <f t="shared" si="102"/>
        <v>C</v>
      </c>
      <c r="BE9" t="str">
        <f t="shared" si="102"/>
        <v>C</v>
      </c>
      <c r="BF9" t="str">
        <f t="shared" si="102"/>
        <v>C</v>
      </c>
      <c r="BG9" t="str">
        <f t="shared" si="102"/>
        <v>C</v>
      </c>
      <c r="BH9" t="str">
        <f t="shared" si="102"/>
        <v>C</v>
      </c>
      <c r="BI9" t="str">
        <f t="shared" si="102"/>
        <v>C</v>
      </c>
      <c r="BJ9" t="str">
        <f t="shared" si="102"/>
        <v>C</v>
      </c>
      <c r="BK9" t="str">
        <f t="shared" si="102"/>
        <v>C</v>
      </c>
      <c r="BL9" t="str">
        <f t="shared" si="102"/>
        <v>C</v>
      </c>
      <c r="BM9" t="str">
        <f t="shared" si="102"/>
        <v>C</v>
      </c>
      <c r="BN9" t="str">
        <f t="shared" si="102"/>
        <v>C</v>
      </c>
      <c r="BO9" t="str">
        <f t="shared" si="102"/>
        <v>C</v>
      </c>
      <c r="BP9" t="str">
        <f t="shared" si="102"/>
        <v>C</v>
      </c>
      <c r="BQ9" t="str">
        <f t="shared" si="102"/>
        <v>C</v>
      </c>
      <c r="BR9" t="str">
        <f t="shared" si="102"/>
        <v>C</v>
      </c>
      <c r="BS9" t="str">
        <f t="shared" si="102"/>
        <v>C</v>
      </c>
      <c r="BT9" t="str">
        <f t="shared" si="102"/>
        <v>C</v>
      </c>
      <c r="BU9" t="str">
        <f t="shared" si="102"/>
        <v>C</v>
      </c>
      <c r="BV9" t="str">
        <f t="shared" si="102"/>
        <v>C</v>
      </c>
      <c r="BW9" t="str">
        <f t="shared" si="102"/>
        <v>C</v>
      </c>
      <c r="BX9" t="str">
        <f t="shared" si="98"/>
        <v>L</v>
      </c>
      <c r="BY9" t="str">
        <f t="shared" si="98"/>
        <v>L</v>
      </c>
      <c r="BZ9" t="str">
        <f t="shared" si="98"/>
        <v>L</v>
      </c>
      <c r="CA9" t="str">
        <f t="shared" si="98"/>
        <v>L</v>
      </c>
      <c r="CB9" t="str">
        <f t="shared" si="98"/>
        <v>L</v>
      </c>
      <c r="CC9" t="str">
        <f t="shared" si="98"/>
        <v>L</v>
      </c>
      <c r="CD9" t="str">
        <f t="shared" si="98"/>
        <v/>
      </c>
      <c r="CE9" t="str">
        <f t="shared" si="98"/>
        <v/>
      </c>
      <c r="CF9" t="str">
        <f t="shared" si="98"/>
        <v/>
      </c>
      <c r="CG9" t="str">
        <f t="shared" si="98"/>
        <v/>
      </c>
      <c r="CH9" t="str">
        <f t="shared" si="98"/>
        <v/>
      </c>
      <c r="CI9" t="str">
        <f t="shared" si="98"/>
        <v/>
      </c>
      <c r="CJ9" t="str">
        <f t="shared" si="98"/>
        <v/>
      </c>
      <c r="CK9" t="str">
        <f t="shared" si="98"/>
        <v/>
      </c>
      <c r="CL9" t="str">
        <f t="shared" si="98"/>
        <v/>
      </c>
      <c r="CM9" t="str">
        <f t="shared" si="98"/>
        <v/>
      </c>
      <c r="CN9" t="str">
        <f t="shared" si="98"/>
        <v/>
      </c>
      <c r="CO9" t="str">
        <f t="shared" si="98"/>
        <v/>
      </c>
      <c r="CP9" t="str">
        <f t="shared" si="98"/>
        <v/>
      </c>
      <c r="CQ9" t="str">
        <f t="shared" si="98"/>
        <v/>
      </c>
      <c r="CR9" t="str">
        <f t="shared" si="98"/>
        <v/>
      </c>
      <c r="CS9" t="str">
        <f t="shared" si="98"/>
        <v/>
      </c>
      <c r="CT9" t="str">
        <f t="shared" si="98"/>
        <v/>
      </c>
      <c r="CU9" t="str">
        <f t="shared" si="98"/>
        <v/>
      </c>
      <c r="CV9" t="str">
        <f t="shared" si="98"/>
        <v/>
      </c>
      <c r="CW9" t="str">
        <f t="shared" si="98"/>
        <v/>
      </c>
      <c r="CX9" t="str">
        <f t="shared" si="98"/>
        <v/>
      </c>
      <c r="CY9" t="str">
        <f t="shared" si="98"/>
        <v/>
      </c>
      <c r="CZ9" t="str">
        <f t="shared" si="98"/>
        <v/>
      </c>
      <c r="DA9" t="str">
        <f t="shared" si="98"/>
        <v/>
      </c>
      <c r="DB9" t="str">
        <f t="shared" si="98"/>
        <v/>
      </c>
      <c r="DC9" t="str">
        <f t="shared" si="98"/>
        <v/>
      </c>
      <c r="DD9" t="str">
        <f t="shared" si="98"/>
        <v/>
      </c>
      <c r="DE9" t="str">
        <f t="shared" si="98"/>
        <v/>
      </c>
      <c r="DF9" t="str">
        <f t="shared" si="98"/>
        <v/>
      </c>
      <c r="DG9" t="str">
        <f t="shared" si="98"/>
        <v/>
      </c>
      <c r="DH9" t="str">
        <f t="shared" si="98"/>
        <v/>
      </c>
      <c r="DI9" t="str">
        <f t="shared" si="98"/>
        <v/>
      </c>
      <c r="DJ9" t="str">
        <f t="shared" si="98"/>
        <v/>
      </c>
      <c r="DK9" t="str">
        <f t="shared" si="98"/>
        <v/>
      </c>
      <c r="DL9" t="str">
        <f t="shared" si="98"/>
        <v/>
      </c>
      <c r="DM9" t="str">
        <f t="shared" si="98"/>
        <v/>
      </c>
      <c r="DN9" t="str">
        <f t="shared" si="98"/>
        <v/>
      </c>
      <c r="DO9" t="str">
        <f t="shared" si="98"/>
        <v/>
      </c>
      <c r="DP9" t="str">
        <f t="shared" si="98"/>
        <v/>
      </c>
      <c r="DQ9" t="str">
        <f t="shared" si="98"/>
        <v/>
      </c>
      <c r="DR9" t="str">
        <f t="shared" si="98"/>
        <v/>
      </c>
      <c r="DS9" t="str">
        <f t="shared" si="98"/>
        <v/>
      </c>
      <c r="DT9" t="str">
        <f t="shared" si="98"/>
        <v/>
      </c>
      <c r="DU9" t="str">
        <f t="shared" si="98"/>
        <v/>
      </c>
      <c r="DV9" t="str">
        <f t="shared" si="98"/>
        <v/>
      </c>
      <c r="DW9" t="str">
        <f t="shared" si="98"/>
        <v/>
      </c>
      <c r="DX9" t="str">
        <f t="shared" si="98"/>
        <v/>
      </c>
      <c r="DY9" t="str">
        <f t="shared" si="98"/>
        <v/>
      </c>
      <c r="DZ9" t="str">
        <f t="shared" si="98"/>
        <v/>
      </c>
      <c r="EA9" t="str">
        <f t="shared" si="98"/>
        <v/>
      </c>
      <c r="EB9" t="str">
        <f t="shared" si="98"/>
        <v/>
      </c>
      <c r="EC9" t="str">
        <f t="shared" si="98"/>
        <v/>
      </c>
      <c r="ED9" t="str">
        <f t="shared" si="98"/>
        <v/>
      </c>
      <c r="EE9" t="str">
        <f t="shared" si="98"/>
        <v/>
      </c>
      <c r="EF9" t="str">
        <f t="shared" si="98"/>
        <v/>
      </c>
      <c r="EG9" t="str">
        <f t="shared" si="98"/>
        <v/>
      </c>
      <c r="EH9" t="str">
        <f t="shared" si="98"/>
        <v/>
      </c>
      <c r="EI9" t="str">
        <f t="shared" si="98"/>
        <v/>
      </c>
      <c r="EJ9" t="str">
        <f t="shared" si="99"/>
        <v/>
      </c>
      <c r="EK9" t="str">
        <f t="shared" si="99"/>
        <v/>
      </c>
      <c r="EL9" t="str">
        <f t="shared" si="99"/>
        <v/>
      </c>
      <c r="EM9" t="str">
        <f t="shared" si="99"/>
        <v/>
      </c>
      <c r="EN9" t="str">
        <f t="shared" si="99"/>
        <v/>
      </c>
      <c r="EO9" t="str">
        <f t="shared" si="99"/>
        <v/>
      </c>
      <c r="EP9" t="str">
        <f t="shared" si="99"/>
        <v/>
      </c>
      <c r="EQ9" t="str">
        <f t="shared" si="99"/>
        <v/>
      </c>
    </row>
    <row r="10" spans="1:147">
      <c r="A10" t="s">
        <v>19</v>
      </c>
      <c r="B10">
        <v>17</v>
      </c>
      <c r="C10" s="4">
        <v>0</v>
      </c>
      <c r="D10">
        <v>17</v>
      </c>
      <c r="E10" s="1">
        <v>44587.230769230766</v>
      </c>
      <c r="F10" s="1">
        <f>WORKDAY(G10,-B10)</f>
        <v>44539</v>
      </c>
      <c r="G10" s="1">
        <f>IF(C10&lt;&gt;0,WORKDAY($K$4,SUM(C$6:C9)/C$3),WORKDAY(E10,-D10))</f>
        <v>44564</v>
      </c>
      <c r="H10" s="1">
        <f t="shared" si="94"/>
        <v>44564</v>
      </c>
      <c r="I10" s="1">
        <f t="shared" si="95"/>
        <v>44587</v>
      </c>
      <c r="J10" s="1"/>
      <c r="K10" t="str">
        <f t="shared" si="96"/>
        <v>L</v>
      </c>
      <c r="L10" t="str">
        <f t="shared" ref="L10:AQ10" si="103">IF(AND(L$4&gt;=$F10,L$4&lt;$I10),IF(AND(L$4&gt;=$G10,L$4&lt;$H10),"C","L"),"")</f>
        <v>L</v>
      </c>
      <c r="M10" t="str">
        <f t="shared" si="103"/>
        <v>L</v>
      </c>
      <c r="N10" t="str">
        <f t="shared" si="103"/>
        <v>L</v>
      </c>
      <c r="O10" t="str">
        <f t="shared" si="103"/>
        <v>L</v>
      </c>
      <c r="P10" t="str">
        <f t="shared" si="103"/>
        <v>L</v>
      </c>
      <c r="Q10" t="str">
        <f t="shared" si="103"/>
        <v>L</v>
      </c>
      <c r="R10" t="str">
        <f t="shared" si="103"/>
        <v>L</v>
      </c>
      <c r="S10" t="str">
        <f t="shared" si="103"/>
        <v>L</v>
      </c>
      <c r="T10" t="str">
        <f t="shared" si="103"/>
        <v/>
      </c>
      <c r="U10" t="str">
        <f t="shared" si="103"/>
        <v/>
      </c>
      <c r="V10" t="str">
        <f t="shared" si="103"/>
        <v/>
      </c>
      <c r="W10" t="str">
        <f t="shared" si="103"/>
        <v/>
      </c>
      <c r="X10" t="str">
        <f t="shared" si="103"/>
        <v/>
      </c>
      <c r="Y10" t="str">
        <f t="shared" si="103"/>
        <v/>
      </c>
      <c r="Z10" t="str">
        <f t="shared" si="103"/>
        <v/>
      </c>
      <c r="AA10" t="str">
        <f t="shared" si="103"/>
        <v/>
      </c>
      <c r="AB10" t="str">
        <f t="shared" si="103"/>
        <v/>
      </c>
      <c r="AC10" t="str">
        <f t="shared" si="103"/>
        <v/>
      </c>
      <c r="AD10" t="str">
        <f t="shared" si="103"/>
        <v/>
      </c>
      <c r="AE10" t="str">
        <f t="shared" si="103"/>
        <v/>
      </c>
      <c r="AF10" t="str">
        <f t="shared" si="103"/>
        <v/>
      </c>
      <c r="AG10" t="str">
        <f t="shared" si="103"/>
        <v/>
      </c>
      <c r="AH10" t="str">
        <f t="shared" si="103"/>
        <v/>
      </c>
      <c r="AI10" t="str">
        <f t="shared" si="103"/>
        <v/>
      </c>
      <c r="AJ10" t="str">
        <f t="shared" si="103"/>
        <v/>
      </c>
      <c r="AK10" t="str">
        <f t="shared" si="103"/>
        <v/>
      </c>
      <c r="AL10" t="str">
        <f t="shared" si="103"/>
        <v/>
      </c>
      <c r="AM10" t="str">
        <f t="shared" si="103"/>
        <v/>
      </c>
      <c r="AN10" t="str">
        <f t="shared" si="103"/>
        <v/>
      </c>
      <c r="AO10" t="str">
        <f t="shared" si="103"/>
        <v/>
      </c>
      <c r="AP10" t="str">
        <f t="shared" si="103"/>
        <v/>
      </c>
      <c r="AQ10" t="str">
        <f t="shared" si="103"/>
        <v/>
      </c>
      <c r="AR10" t="str">
        <f t="shared" ref="AR10:BW10" si="104">IF(AND(AR$4&gt;=$F10,AR$4&lt;$I10),IF(AND(AR$4&gt;=$G10,AR$4&lt;$H10),"C","L"),"")</f>
        <v/>
      </c>
      <c r="AS10" t="str">
        <f t="shared" si="104"/>
        <v/>
      </c>
      <c r="AT10" t="str">
        <f t="shared" si="104"/>
        <v/>
      </c>
      <c r="AU10" t="str">
        <f t="shared" si="104"/>
        <v/>
      </c>
      <c r="AV10" t="str">
        <f t="shared" si="104"/>
        <v/>
      </c>
      <c r="AW10" t="str">
        <f t="shared" si="104"/>
        <v/>
      </c>
      <c r="AX10" t="str">
        <f t="shared" si="104"/>
        <v/>
      </c>
      <c r="AY10" t="str">
        <f t="shared" si="104"/>
        <v/>
      </c>
      <c r="AZ10" t="str">
        <f t="shared" si="104"/>
        <v/>
      </c>
      <c r="BA10" t="str">
        <f t="shared" si="104"/>
        <v/>
      </c>
      <c r="BB10" t="str">
        <f t="shared" si="104"/>
        <v/>
      </c>
      <c r="BC10" t="str">
        <f t="shared" si="104"/>
        <v/>
      </c>
      <c r="BD10" t="str">
        <f t="shared" si="104"/>
        <v/>
      </c>
      <c r="BE10" t="str">
        <f t="shared" si="104"/>
        <v/>
      </c>
      <c r="BF10" t="str">
        <f t="shared" si="104"/>
        <v/>
      </c>
      <c r="BG10" t="str">
        <f t="shared" si="104"/>
        <v/>
      </c>
      <c r="BH10" t="str">
        <f t="shared" si="104"/>
        <v/>
      </c>
      <c r="BI10" t="str">
        <f t="shared" si="104"/>
        <v/>
      </c>
      <c r="BJ10" t="str">
        <f t="shared" si="104"/>
        <v/>
      </c>
      <c r="BK10" t="str">
        <f t="shared" si="104"/>
        <v/>
      </c>
      <c r="BL10" t="str">
        <f t="shared" si="104"/>
        <v/>
      </c>
      <c r="BM10" t="str">
        <f t="shared" si="104"/>
        <v/>
      </c>
      <c r="BN10" t="str">
        <f t="shared" si="104"/>
        <v/>
      </c>
      <c r="BO10" t="str">
        <f t="shared" si="104"/>
        <v/>
      </c>
      <c r="BP10" t="str">
        <f t="shared" si="104"/>
        <v/>
      </c>
      <c r="BQ10" t="str">
        <f t="shared" si="104"/>
        <v/>
      </c>
      <c r="BR10" t="str">
        <f t="shared" si="104"/>
        <v/>
      </c>
      <c r="BS10" t="str">
        <f t="shared" si="104"/>
        <v/>
      </c>
      <c r="BT10" t="str">
        <f t="shared" si="104"/>
        <v/>
      </c>
      <c r="BU10" t="str">
        <f t="shared" si="104"/>
        <v/>
      </c>
      <c r="BV10" t="str">
        <f t="shared" si="104"/>
        <v/>
      </c>
      <c r="BW10" t="str">
        <f t="shared" si="104"/>
        <v/>
      </c>
      <c r="BX10" t="str">
        <f t="shared" ref="BX10:DC10" si="105">IF(AND(BX$4&gt;=$F10,BX$4&lt;$I10),IF(AND(BX$4&gt;=$G10,BX$4&lt;$H10),"C","L"),"")</f>
        <v/>
      </c>
      <c r="BY10" t="str">
        <f t="shared" si="105"/>
        <v/>
      </c>
      <c r="BZ10" t="str">
        <f t="shared" si="105"/>
        <v/>
      </c>
      <c r="CA10" t="str">
        <f t="shared" si="105"/>
        <v/>
      </c>
      <c r="CB10" t="str">
        <f t="shared" si="105"/>
        <v/>
      </c>
      <c r="CC10" t="str">
        <f t="shared" si="105"/>
        <v/>
      </c>
      <c r="CD10" t="str">
        <f t="shared" si="105"/>
        <v/>
      </c>
      <c r="CE10" t="str">
        <f t="shared" si="105"/>
        <v/>
      </c>
      <c r="CF10" t="str">
        <f t="shared" si="105"/>
        <v/>
      </c>
      <c r="CG10" t="str">
        <f t="shared" si="105"/>
        <v/>
      </c>
      <c r="CH10" t="str">
        <f t="shared" si="105"/>
        <v/>
      </c>
      <c r="CI10" t="str">
        <f t="shared" si="105"/>
        <v/>
      </c>
      <c r="CJ10" t="str">
        <f t="shared" si="105"/>
        <v/>
      </c>
      <c r="CK10" t="str">
        <f t="shared" si="105"/>
        <v/>
      </c>
      <c r="CL10" t="str">
        <f t="shared" si="105"/>
        <v/>
      </c>
      <c r="CM10" t="str">
        <f t="shared" si="105"/>
        <v/>
      </c>
      <c r="CN10" t="str">
        <f t="shared" si="105"/>
        <v/>
      </c>
      <c r="CO10" t="str">
        <f t="shared" si="105"/>
        <v/>
      </c>
      <c r="CP10" t="str">
        <f t="shared" si="105"/>
        <v/>
      </c>
      <c r="CQ10" t="str">
        <f t="shared" si="105"/>
        <v/>
      </c>
      <c r="CR10" t="str">
        <f t="shared" si="105"/>
        <v/>
      </c>
      <c r="CS10" t="str">
        <f t="shared" si="105"/>
        <v/>
      </c>
      <c r="CT10" t="str">
        <f t="shared" si="105"/>
        <v/>
      </c>
      <c r="CU10" t="str">
        <f t="shared" si="105"/>
        <v/>
      </c>
      <c r="CV10" t="str">
        <f t="shared" si="105"/>
        <v/>
      </c>
      <c r="CW10" t="str">
        <f t="shared" si="105"/>
        <v/>
      </c>
      <c r="CX10" t="str">
        <f t="shared" si="105"/>
        <v/>
      </c>
      <c r="CY10" t="str">
        <f t="shared" si="105"/>
        <v/>
      </c>
      <c r="CZ10" t="str">
        <f t="shared" si="105"/>
        <v/>
      </c>
      <c r="DA10" t="str">
        <f t="shared" si="105"/>
        <v/>
      </c>
      <c r="DB10" t="str">
        <f t="shared" si="105"/>
        <v/>
      </c>
      <c r="DC10" t="str">
        <f t="shared" si="105"/>
        <v/>
      </c>
      <c r="DD10" t="str">
        <f t="shared" ref="DD10:EI10" si="106">IF(AND(DD$4&gt;=$F10,DD$4&lt;$I10),IF(AND(DD$4&gt;=$G10,DD$4&lt;$H10),"C","L"),"")</f>
        <v/>
      </c>
      <c r="DE10" t="str">
        <f t="shared" si="106"/>
        <v/>
      </c>
      <c r="DF10" t="str">
        <f t="shared" si="106"/>
        <v/>
      </c>
      <c r="DG10" t="str">
        <f t="shared" si="106"/>
        <v/>
      </c>
      <c r="DH10" t="str">
        <f t="shared" si="106"/>
        <v/>
      </c>
      <c r="DI10" t="str">
        <f t="shared" si="106"/>
        <v/>
      </c>
      <c r="DJ10" t="str">
        <f t="shared" si="106"/>
        <v/>
      </c>
      <c r="DK10" t="str">
        <f t="shared" si="106"/>
        <v/>
      </c>
      <c r="DL10" t="str">
        <f t="shared" si="106"/>
        <v/>
      </c>
      <c r="DM10" t="str">
        <f t="shared" si="106"/>
        <v/>
      </c>
      <c r="DN10" t="str">
        <f t="shared" si="106"/>
        <v/>
      </c>
      <c r="DO10" t="str">
        <f t="shared" si="106"/>
        <v/>
      </c>
      <c r="DP10" t="str">
        <f t="shared" si="106"/>
        <v/>
      </c>
      <c r="DQ10" t="str">
        <f t="shared" si="106"/>
        <v/>
      </c>
      <c r="DR10" t="str">
        <f t="shared" si="106"/>
        <v/>
      </c>
      <c r="DS10" t="str">
        <f t="shared" si="106"/>
        <v/>
      </c>
      <c r="DT10" t="str">
        <f t="shared" si="106"/>
        <v/>
      </c>
      <c r="DU10" t="str">
        <f t="shared" si="106"/>
        <v/>
      </c>
      <c r="DV10" t="str">
        <f t="shared" si="106"/>
        <v/>
      </c>
      <c r="DW10" t="str">
        <f t="shared" si="106"/>
        <v/>
      </c>
      <c r="DX10" t="str">
        <f t="shared" si="106"/>
        <v/>
      </c>
      <c r="DY10" t="str">
        <f t="shared" si="106"/>
        <v/>
      </c>
      <c r="DZ10" t="str">
        <f t="shared" si="106"/>
        <v/>
      </c>
      <c r="EA10" t="str">
        <f t="shared" si="106"/>
        <v/>
      </c>
      <c r="EB10" t="str">
        <f t="shared" si="106"/>
        <v/>
      </c>
      <c r="EC10" t="str">
        <f t="shared" si="106"/>
        <v/>
      </c>
      <c r="ED10" t="str">
        <f t="shared" si="106"/>
        <v/>
      </c>
      <c r="EE10" t="str">
        <f t="shared" si="106"/>
        <v/>
      </c>
      <c r="EF10" t="str">
        <f t="shared" si="106"/>
        <v/>
      </c>
      <c r="EG10" t="str">
        <f t="shared" si="106"/>
        <v/>
      </c>
      <c r="EH10" t="str">
        <f t="shared" si="106"/>
        <v/>
      </c>
      <c r="EI10" t="str">
        <f t="shared" si="106"/>
        <v/>
      </c>
      <c r="EJ10" t="str">
        <f t="shared" ref="EJ10:EQ10" si="107">IF(AND(EJ$4&gt;=$F10,EJ$4&lt;$I10),IF(AND(EJ$4&gt;=$G10,EJ$4&lt;$H10),"C","L"),"")</f>
        <v/>
      </c>
      <c r="EK10" t="str">
        <f t="shared" si="107"/>
        <v/>
      </c>
      <c r="EL10" t="str">
        <f t="shared" si="107"/>
        <v/>
      </c>
      <c r="EM10" t="str">
        <f t="shared" si="107"/>
        <v/>
      </c>
      <c r="EN10" t="str">
        <f t="shared" si="107"/>
        <v/>
      </c>
      <c r="EO10" t="str">
        <f t="shared" si="107"/>
        <v/>
      </c>
      <c r="EP10" t="str">
        <f t="shared" si="107"/>
        <v/>
      </c>
      <c r="EQ10" t="str">
        <f t="shared" si="107"/>
        <v/>
      </c>
    </row>
    <row r="11" spans="1:147">
      <c r="A11" t="s">
        <v>20</v>
      </c>
      <c r="B11">
        <v>34</v>
      </c>
      <c r="C11" s="4">
        <v>45</v>
      </c>
      <c r="D11">
        <v>5</v>
      </c>
      <c r="F11" s="1">
        <f t="shared" si="100"/>
        <v>44540</v>
      </c>
      <c r="G11" s="1">
        <f>IF(C11&lt;&gt;0,WORKDAY($K$4,SUM(C$6:C10)/C$3),WORKDAY(E11,-D11))</f>
        <v>44588</v>
      </c>
      <c r="H11" s="1">
        <f t="shared" si="94"/>
        <v>44651</v>
      </c>
      <c r="I11" s="1">
        <f t="shared" si="95"/>
        <v>44658</v>
      </c>
      <c r="J11" s="1"/>
      <c r="K11" t="str">
        <f t="shared" si="96"/>
        <v>L</v>
      </c>
      <c r="L11" t="str">
        <f t="shared" si="102"/>
        <v>L</v>
      </c>
      <c r="M11" t="str">
        <f t="shared" si="102"/>
        <v>L</v>
      </c>
      <c r="N11" t="str">
        <f t="shared" si="102"/>
        <v>L</v>
      </c>
      <c r="O11" t="str">
        <f t="shared" si="102"/>
        <v>L</v>
      </c>
      <c r="P11" t="str">
        <f t="shared" si="102"/>
        <v>L</v>
      </c>
      <c r="Q11" t="str">
        <f t="shared" si="102"/>
        <v>L</v>
      </c>
      <c r="R11" t="str">
        <f t="shared" si="102"/>
        <v>L</v>
      </c>
      <c r="S11" t="str">
        <f t="shared" si="102"/>
        <v>L</v>
      </c>
      <c r="T11" t="str">
        <f t="shared" si="102"/>
        <v>L</v>
      </c>
      <c r="U11" t="str">
        <f t="shared" si="102"/>
        <v>C</v>
      </c>
      <c r="V11" t="str">
        <f t="shared" si="102"/>
        <v>C</v>
      </c>
      <c r="W11" t="str">
        <f t="shared" si="102"/>
        <v>C</v>
      </c>
      <c r="X11" t="str">
        <f t="shared" si="102"/>
        <v>C</v>
      </c>
      <c r="Y11" t="str">
        <f t="shared" si="102"/>
        <v>C</v>
      </c>
      <c r="Z11" t="str">
        <f t="shared" si="102"/>
        <v>C</v>
      </c>
      <c r="AA11" t="str">
        <f t="shared" si="102"/>
        <v>C</v>
      </c>
      <c r="AB11" t="str">
        <f t="shared" si="102"/>
        <v>C</v>
      </c>
      <c r="AC11" t="str">
        <f t="shared" si="102"/>
        <v>C</v>
      </c>
      <c r="AD11" t="str">
        <f t="shared" si="102"/>
        <v>C</v>
      </c>
      <c r="AE11" t="str">
        <f t="shared" si="102"/>
        <v>C</v>
      </c>
      <c r="AF11" t="str">
        <f t="shared" si="102"/>
        <v>C</v>
      </c>
      <c r="AG11" t="str">
        <f t="shared" si="102"/>
        <v>C</v>
      </c>
      <c r="AH11" t="str">
        <f t="shared" si="102"/>
        <v>C</v>
      </c>
      <c r="AI11" t="str">
        <f t="shared" si="102"/>
        <v>C</v>
      </c>
      <c r="AJ11" t="str">
        <f t="shared" si="102"/>
        <v>C</v>
      </c>
      <c r="AK11" t="str">
        <f t="shared" si="102"/>
        <v>C</v>
      </c>
      <c r="AL11" t="str">
        <f t="shared" si="102"/>
        <v>C</v>
      </c>
      <c r="AM11" t="str">
        <f t="shared" si="102"/>
        <v>C</v>
      </c>
      <c r="AN11" t="str">
        <f t="shared" si="102"/>
        <v>C</v>
      </c>
      <c r="AO11" t="str">
        <f t="shared" si="102"/>
        <v>C</v>
      </c>
      <c r="AP11" t="str">
        <f t="shared" si="102"/>
        <v>C</v>
      </c>
      <c r="AQ11" t="str">
        <f t="shared" si="102"/>
        <v>C</v>
      </c>
      <c r="AR11" t="str">
        <f t="shared" si="102"/>
        <v>C</v>
      </c>
      <c r="AS11" t="str">
        <f t="shared" si="102"/>
        <v>C</v>
      </c>
      <c r="AT11" t="str">
        <f t="shared" si="102"/>
        <v>C</v>
      </c>
      <c r="AU11" t="str">
        <f t="shared" si="102"/>
        <v>C</v>
      </c>
      <c r="AV11" t="str">
        <f t="shared" si="102"/>
        <v>C</v>
      </c>
      <c r="AW11" t="str">
        <f t="shared" si="102"/>
        <v>C</v>
      </c>
      <c r="AX11" t="str">
        <f t="shared" si="102"/>
        <v>C</v>
      </c>
      <c r="AY11" t="str">
        <f t="shared" si="102"/>
        <v>C</v>
      </c>
      <c r="AZ11" t="str">
        <f t="shared" si="102"/>
        <v>C</v>
      </c>
      <c r="BA11" t="str">
        <f t="shared" si="102"/>
        <v>C</v>
      </c>
      <c r="BB11" t="str">
        <f t="shared" si="102"/>
        <v>C</v>
      </c>
      <c r="BC11" t="str">
        <f t="shared" si="102"/>
        <v>C</v>
      </c>
      <c r="BD11" t="str">
        <f t="shared" si="102"/>
        <v>C</v>
      </c>
      <c r="BE11" t="str">
        <f t="shared" si="102"/>
        <v>C</v>
      </c>
      <c r="BF11" t="str">
        <f t="shared" si="102"/>
        <v>C</v>
      </c>
      <c r="BG11" t="str">
        <f t="shared" si="102"/>
        <v>C</v>
      </c>
      <c r="BH11" t="str">
        <f t="shared" si="102"/>
        <v>C</v>
      </c>
      <c r="BI11" t="str">
        <f t="shared" si="102"/>
        <v>C</v>
      </c>
      <c r="BJ11" t="str">
        <f t="shared" si="102"/>
        <v>C</v>
      </c>
      <c r="BK11" t="str">
        <f t="shared" si="102"/>
        <v>C</v>
      </c>
      <c r="BL11" t="str">
        <f t="shared" si="102"/>
        <v>C</v>
      </c>
      <c r="BM11" t="str">
        <f t="shared" si="102"/>
        <v>C</v>
      </c>
      <c r="BN11" t="str">
        <f t="shared" si="102"/>
        <v>C</v>
      </c>
      <c r="BO11" t="str">
        <f t="shared" si="102"/>
        <v>C</v>
      </c>
      <c r="BP11" t="str">
        <f t="shared" si="102"/>
        <v>C</v>
      </c>
      <c r="BQ11" t="str">
        <f t="shared" si="102"/>
        <v>C</v>
      </c>
      <c r="BR11" t="str">
        <f t="shared" si="102"/>
        <v>C</v>
      </c>
      <c r="BS11" t="str">
        <f t="shared" si="102"/>
        <v>C</v>
      </c>
      <c r="BT11" t="str">
        <f t="shared" si="102"/>
        <v>C</v>
      </c>
      <c r="BU11" t="str">
        <f t="shared" si="102"/>
        <v>C</v>
      </c>
      <c r="BV11" t="str">
        <f t="shared" si="102"/>
        <v>C</v>
      </c>
      <c r="BW11" t="str">
        <f t="shared" si="102"/>
        <v>C</v>
      </c>
      <c r="BX11" t="str">
        <f t="shared" si="98"/>
        <v>C</v>
      </c>
      <c r="BY11" t="str">
        <f t="shared" si="98"/>
        <v>C</v>
      </c>
      <c r="BZ11" t="str">
        <f t="shared" si="98"/>
        <v>C</v>
      </c>
      <c r="CA11" t="str">
        <f t="shared" si="98"/>
        <v>C</v>
      </c>
      <c r="CB11" t="str">
        <f t="shared" si="98"/>
        <v>C</v>
      </c>
      <c r="CC11" t="str">
        <f t="shared" si="98"/>
        <v>C</v>
      </c>
      <c r="CD11" t="str">
        <f t="shared" si="98"/>
        <v>C</v>
      </c>
      <c r="CE11" t="str">
        <f t="shared" si="98"/>
        <v>C</v>
      </c>
      <c r="CF11" t="str">
        <f t="shared" si="98"/>
        <v>L</v>
      </c>
      <c r="CG11" t="str">
        <f t="shared" si="98"/>
        <v>L</v>
      </c>
      <c r="CH11" t="str">
        <f t="shared" si="98"/>
        <v>L</v>
      </c>
      <c r="CI11" t="str">
        <f t="shared" si="98"/>
        <v>L</v>
      </c>
      <c r="CJ11" t="str">
        <f t="shared" si="98"/>
        <v>L</v>
      </c>
      <c r="CK11" t="str">
        <f t="shared" si="98"/>
        <v>L</v>
      </c>
      <c r="CL11" t="str">
        <f t="shared" si="98"/>
        <v>L</v>
      </c>
      <c r="CM11" t="str">
        <f t="shared" si="98"/>
        <v/>
      </c>
      <c r="CN11" t="str">
        <f t="shared" si="98"/>
        <v/>
      </c>
      <c r="CO11" t="str">
        <f t="shared" si="98"/>
        <v/>
      </c>
      <c r="CP11" t="str">
        <f t="shared" si="98"/>
        <v/>
      </c>
      <c r="CQ11" t="str">
        <f t="shared" si="98"/>
        <v/>
      </c>
      <c r="CR11" t="str">
        <f t="shared" si="98"/>
        <v/>
      </c>
      <c r="CS11" t="str">
        <f t="shared" si="98"/>
        <v/>
      </c>
      <c r="CT11" t="str">
        <f t="shared" si="98"/>
        <v/>
      </c>
      <c r="CU11" t="str">
        <f t="shared" si="98"/>
        <v/>
      </c>
      <c r="CV11" t="str">
        <f t="shared" si="98"/>
        <v/>
      </c>
      <c r="CW11" t="str">
        <f t="shared" si="98"/>
        <v/>
      </c>
      <c r="CX11" t="str">
        <f t="shared" si="98"/>
        <v/>
      </c>
      <c r="CY11" t="str">
        <f t="shared" si="98"/>
        <v/>
      </c>
      <c r="CZ11" t="str">
        <f t="shared" si="98"/>
        <v/>
      </c>
      <c r="DA11" t="str">
        <f t="shared" si="98"/>
        <v/>
      </c>
      <c r="DB11" t="str">
        <f t="shared" si="98"/>
        <v/>
      </c>
      <c r="DC11" t="str">
        <f t="shared" si="98"/>
        <v/>
      </c>
      <c r="DD11" t="str">
        <f t="shared" si="98"/>
        <v/>
      </c>
      <c r="DE11" t="str">
        <f t="shared" si="98"/>
        <v/>
      </c>
      <c r="DF11" t="str">
        <f t="shared" si="98"/>
        <v/>
      </c>
      <c r="DG11" t="str">
        <f t="shared" si="98"/>
        <v/>
      </c>
      <c r="DH11" t="str">
        <f t="shared" si="98"/>
        <v/>
      </c>
      <c r="DI11" t="str">
        <f t="shared" si="98"/>
        <v/>
      </c>
      <c r="DJ11" t="str">
        <f t="shared" si="98"/>
        <v/>
      </c>
      <c r="DK11" t="str">
        <f t="shared" si="98"/>
        <v/>
      </c>
      <c r="DL11" t="str">
        <f t="shared" si="98"/>
        <v/>
      </c>
      <c r="DM11" t="str">
        <f t="shared" si="98"/>
        <v/>
      </c>
      <c r="DN11" t="str">
        <f t="shared" si="98"/>
        <v/>
      </c>
      <c r="DO11" t="str">
        <f t="shared" si="98"/>
        <v/>
      </c>
      <c r="DP11" t="str">
        <f t="shared" si="98"/>
        <v/>
      </c>
      <c r="DQ11" t="str">
        <f t="shared" si="98"/>
        <v/>
      </c>
      <c r="DR11" t="str">
        <f t="shared" si="98"/>
        <v/>
      </c>
      <c r="DS11" t="str">
        <f t="shared" si="98"/>
        <v/>
      </c>
      <c r="DT11" t="str">
        <f t="shared" si="98"/>
        <v/>
      </c>
      <c r="DU11" t="str">
        <f t="shared" si="98"/>
        <v/>
      </c>
      <c r="DV11" t="str">
        <f t="shared" si="98"/>
        <v/>
      </c>
      <c r="DW11" t="str">
        <f t="shared" si="98"/>
        <v/>
      </c>
      <c r="DX11" t="str">
        <f t="shared" si="98"/>
        <v/>
      </c>
      <c r="DY11" t="str">
        <f t="shared" si="98"/>
        <v/>
      </c>
      <c r="DZ11" t="str">
        <f t="shared" si="98"/>
        <v/>
      </c>
      <c r="EA11" t="str">
        <f t="shared" si="98"/>
        <v/>
      </c>
      <c r="EB11" t="str">
        <f t="shared" si="98"/>
        <v/>
      </c>
      <c r="EC11" t="str">
        <f t="shared" si="98"/>
        <v/>
      </c>
      <c r="ED11" t="str">
        <f t="shared" si="98"/>
        <v/>
      </c>
      <c r="EE11" t="str">
        <f t="shared" si="98"/>
        <v/>
      </c>
      <c r="EF11" t="str">
        <f t="shared" si="98"/>
        <v/>
      </c>
      <c r="EG11" t="str">
        <f t="shared" si="98"/>
        <v/>
      </c>
      <c r="EH11" t="str">
        <f t="shared" si="98"/>
        <v/>
      </c>
      <c r="EI11" t="str">
        <f t="shared" ref="EI11:EQ33" si="108">IF(AND(EI$4&gt;=$F11,EI$4&lt;$I11),IF(AND(EI$4&gt;=$G11,EI$4&lt;$H11),"C","L"),"")</f>
        <v/>
      </c>
      <c r="EJ11" t="str">
        <f t="shared" si="108"/>
        <v/>
      </c>
      <c r="EK11" t="str">
        <f t="shared" si="108"/>
        <v/>
      </c>
      <c r="EL11" t="str">
        <f t="shared" si="108"/>
        <v/>
      </c>
      <c r="EM11" t="str">
        <f t="shared" si="108"/>
        <v/>
      </c>
      <c r="EN11" t="str">
        <f t="shared" si="108"/>
        <v/>
      </c>
      <c r="EO11" t="str">
        <f t="shared" si="108"/>
        <v/>
      </c>
      <c r="EP11" t="str">
        <f t="shared" si="108"/>
        <v/>
      </c>
      <c r="EQ11" t="str">
        <f t="shared" si="108"/>
        <v/>
      </c>
    </row>
    <row r="12" spans="1:147">
      <c r="A12" t="s">
        <v>21</v>
      </c>
      <c r="B12">
        <v>2</v>
      </c>
      <c r="C12" s="4">
        <v>0</v>
      </c>
      <c r="D12">
        <v>2</v>
      </c>
      <c r="E12" s="1">
        <v>44596.461538461532</v>
      </c>
      <c r="F12" s="1">
        <f>WORKDAY(G12,-B12)</f>
        <v>44592</v>
      </c>
      <c r="G12" s="1">
        <f>IF(C12&lt;&gt;0,WORKDAY($K$4,SUM(C$6:C11)/C$3),WORKDAY(E12,-D12))</f>
        <v>44594</v>
      </c>
      <c r="H12" s="1">
        <f t="shared" si="94"/>
        <v>44594</v>
      </c>
      <c r="I12" s="1">
        <f t="shared" si="95"/>
        <v>44596</v>
      </c>
      <c r="J12" s="1"/>
      <c r="K12" t="str">
        <f t="shared" si="96"/>
        <v/>
      </c>
      <c r="L12" t="str">
        <f t="shared" ref="L12:AQ12" si="109">IF(AND(L$4&gt;=$F12,L$4&lt;$I12),IF(AND(L$4&gt;=$G12,L$4&lt;$H12),"C","L"),"")</f>
        <v/>
      </c>
      <c r="M12" t="str">
        <f t="shared" si="109"/>
        <v/>
      </c>
      <c r="N12" t="str">
        <f t="shared" si="109"/>
        <v/>
      </c>
      <c r="O12" t="str">
        <f t="shared" si="109"/>
        <v/>
      </c>
      <c r="P12" t="str">
        <f t="shared" si="109"/>
        <v/>
      </c>
      <c r="Q12" t="str">
        <f t="shared" si="109"/>
        <v/>
      </c>
      <c r="R12" t="str">
        <f t="shared" si="109"/>
        <v/>
      </c>
      <c r="S12" t="str">
        <f t="shared" si="109"/>
        <v/>
      </c>
      <c r="T12" t="str">
        <f t="shared" si="109"/>
        <v/>
      </c>
      <c r="U12" t="str">
        <f t="shared" si="109"/>
        <v/>
      </c>
      <c r="V12" t="str">
        <f t="shared" si="109"/>
        <v/>
      </c>
      <c r="W12" t="str">
        <f t="shared" si="109"/>
        <v/>
      </c>
      <c r="X12" t="str">
        <f t="shared" si="109"/>
        <v/>
      </c>
      <c r="Y12" t="str">
        <f t="shared" si="109"/>
        <v>L</v>
      </c>
      <c r="Z12" t="str">
        <f t="shared" si="109"/>
        <v>L</v>
      </c>
      <c r="AA12" t="str">
        <f t="shared" si="109"/>
        <v>L</v>
      </c>
      <c r="AB12" t="str">
        <f t="shared" si="109"/>
        <v>L</v>
      </c>
      <c r="AC12" t="str">
        <f t="shared" si="109"/>
        <v/>
      </c>
      <c r="AD12" t="str">
        <f t="shared" si="109"/>
        <v/>
      </c>
      <c r="AE12" t="str">
        <f t="shared" si="109"/>
        <v/>
      </c>
      <c r="AF12" t="str">
        <f t="shared" si="109"/>
        <v/>
      </c>
      <c r="AG12" t="str">
        <f t="shared" si="109"/>
        <v/>
      </c>
      <c r="AH12" t="str">
        <f t="shared" si="109"/>
        <v/>
      </c>
      <c r="AI12" t="str">
        <f t="shared" si="109"/>
        <v/>
      </c>
      <c r="AJ12" t="str">
        <f t="shared" si="109"/>
        <v/>
      </c>
      <c r="AK12" t="str">
        <f t="shared" si="109"/>
        <v/>
      </c>
      <c r="AL12" t="str">
        <f t="shared" si="109"/>
        <v/>
      </c>
      <c r="AM12" t="str">
        <f t="shared" si="109"/>
        <v/>
      </c>
      <c r="AN12" t="str">
        <f t="shared" si="109"/>
        <v/>
      </c>
      <c r="AO12" t="str">
        <f t="shared" si="109"/>
        <v/>
      </c>
      <c r="AP12" t="str">
        <f t="shared" si="109"/>
        <v/>
      </c>
      <c r="AQ12" t="str">
        <f t="shared" si="109"/>
        <v/>
      </c>
      <c r="AR12" t="str">
        <f t="shared" ref="AR12:BW12" si="110">IF(AND(AR$4&gt;=$F12,AR$4&lt;$I12),IF(AND(AR$4&gt;=$G12,AR$4&lt;$H12),"C","L"),"")</f>
        <v/>
      </c>
      <c r="AS12" t="str">
        <f t="shared" si="110"/>
        <v/>
      </c>
      <c r="AT12" t="str">
        <f t="shared" si="110"/>
        <v/>
      </c>
      <c r="AU12" t="str">
        <f t="shared" si="110"/>
        <v/>
      </c>
      <c r="AV12" t="str">
        <f t="shared" si="110"/>
        <v/>
      </c>
      <c r="AW12" t="str">
        <f t="shared" si="110"/>
        <v/>
      </c>
      <c r="AX12" t="str">
        <f t="shared" si="110"/>
        <v/>
      </c>
      <c r="AY12" t="str">
        <f t="shared" si="110"/>
        <v/>
      </c>
      <c r="AZ12" t="str">
        <f t="shared" si="110"/>
        <v/>
      </c>
      <c r="BA12" t="str">
        <f t="shared" si="110"/>
        <v/>
      </c>
      <c r="BB12" t="str">
        <f t="shared" si="110"/>
        <v/>
      </c>
      <c r="BC12" t="str">
        <f t="shared" si="110"/>
        <v/>
      </c>
      <c r="BD12" t="str">
        <f t="shared" si="110"/>
        <v/>
      </c>
      <c r="BE12" t="str">
        <f t="shared" si="110"/>
        <v/>
      </c>
      <c r="BF12" t="str">
        <f t="shared" si="110"/>
        <v/>
      </c>
      <c r="BG12" t="str">
        <f t="shared" si="110"/>
        <v/>
      </c>
      <c r="BH12" t="str">
        <f t="shared" si="110"/>
        <v/>
      </c>
      <c r="BI12" t="str">
        <f t="shared" si="110"/>
        <v/>
      </c>
      <c r="BJ12" t="str">
        <f t="shared" si="110"/>
        <v/>
      </c>
      <c r="BK12" t="str">
        <f t="shared" si="110"/>
        <v/>
      </c>
      <c r="BL12" t="str">
        <f t="shared" si="110"/>
        <v/>
      </c>
      <c r="BM12" t="str">
        <f t="shared" si="110"/>
        <v/>
      </c>
      <c r="BN12" t="str">
        <f t="shared" si="110"/>
        <v/>
      </c>
      <c r="BO12" t="str">
        <f t="shared" si="110"/>
        <v/>
      </c>
      <c r="BP12" t="str">
        <f t="shared" si="110"/>
        <v/>
      </c>
      <c r="BQ12" t="str">
        <f t="shared" si="110"/>
        <v/>
      </c>
      <c r="BR12" t="str">
        <f t="shared" si="110"/>
        <v/>
      </c>
      <c r="BS12" t="str">
        <f t="shared" si="110"/>
        <v/>
      </c>
      <c r="BT12" t="str">
        <f t="shared" si="110"/>
        <v/>
      </c>
      <c r="BU12" t="str">
        <f t="shared" si="110"/>
        <v/>
      </c>
      <c r="BV12" t="str">
        <f t="shared" si="110"/>
        <v/>
      </c>
      <c r="BW12" t="str">
        <f t="shared" si="110"/>
        <v/>
      </c>
      <c r="BX12" t="str">
        <f t="shared" ref="BX12:DC12" si="111">IF(AND(BX$4&gt;=$F12,BX$4&lt;$I12),IF(AND(BX$4&gt;=$G12,BX$4&lt;$H12),"C","L"),"")</f>
        <v/>
      </c>
      <c r="BY12" t="str">
        <f t="shared" si="111"/>
        <v/>
      </c>
      <c r="BZ12" t="str">
        <f t="shared" si="111"/>
        <v/>
      </c>
      <c r="CA12" t="str">
        <f t="shared" si="111"/>
        <v/>
      </c>
      <c r="CB12" t="str">
        <f t="shared" si="111"/>
        <v/>
      </c>
      <c r="CC12" t="str">
        <f t="shared" si="111"/>
        <v/>
      </c>
      <c r="CD12" t="str">
        <f t="shared" si="111"/>
        <v/>
      </c>
      <c r="CE12" t="str">
        <f t="shared" si="111"/>
        <v/>
      </c>
      <c r="CF12" t="str">
        <f t="shared" si="111"/>
        <v/>
      </c>
      <c r="CG12" t="str">
        <f t="shared" si="111"/>
        <v/>
      </c>
      <c r="CH12" t="str">
        <f t="shared" si="111"/>
        <v/>
      </c>
      <c r="CI12" t="str">
        <f t="shared" si="111"/>
        <v/>
      </c>
      <c r="CJ12" t="str">
        <f t="shared" si="111"/>
        <v/>
      </c>
      <c r="CK12" t="str">
        <f t="shared" si="111"/>
        <v/>
      </c>
      <c r="CL12" t="str">
        <f t="shared" si="111"/>
        <v/>
      </c>
      <c r="CM12" t="str">
        <f t="shared" si="111"/>
        <v/>
      </c>
      <c r="CN12" t="str">
        <f t="shared" si="111"/>
        <v/>
      </c>
      <c r="CO12" t="str">
        <f t="shared" si="111"/>
        <v/>
      </c>
      <c r="CP12" t="str">
        <f t="shared" si="111"/>
        <v/>
      </c>
      <c r="CQ12" t="str">
        <f t="shared" si="111"/>
        <v/>
      </c>
      <c r="CR12" t="str">
        <f t="shared" si="111"/>
        <v/>
      </c>
      <c r="CS12" t="str">
        <f t="shared" si="111"/>
        <v/>
      </c>
      <c r="CT12" t="str">
        <f t="shared" si="111"/>
        <v/>
      </c>
      <c r="CU12" t="str">
        <f t="shared" si="111"/>
        <v/>
      </c>
      <c r="CV12" t="str">
        <f t="shared" si="111"/>
        <v/>
      </c>
      <c r="CW12" t="str">
        <f t="shared" si="111"/>
        <v/>
      </c>
      <c r="CX12" t="str">
        <f t="shared" si="111"/>
        <v/>
      </c>
      <c r="CY12" t="str">
        <f t="shared" si="111"/>
        <v/>
      </c>
      <c r="CZ12" t="str">
        <f t="shared" si="111"/>
        <v/>
      </c>
      <c r="DA12" t="str">
        <f t="shared" si="111"/>
        <v/>
      </c>
      <c r="DB12" t="str">
        <f t="shared" si="111"/>
        <v/>
      </c>
      <c r="DC12" t="str">
        <f t="shared" si="111"/>
        <v/>
      </c>
      <c r="DD12" t="str">
        <f t="shared" ref="DD12:EI12" si="112">IF(AND(DD$4&gt;=$F12,DD$4&lt;$I12),IF(AND(DD$4&gt;=$G12,DD$4&lt;$H12),"C","L"),"")</f>
        <v/>
      </c>
      <c r="DE12" t="str">
        <f t="shared" si="112"/>
        <v/>
      </c>
      <c r="DF12" t="str">
        <f t="shared" si="112"/>
        <v/>
      </c>
      <c r="DG12" t="str">
        <f t="shared" si="112"/>
        <v/>
      </c>
      <c r="DH12" t="str">
        <f t="shared" si="112"/>
        <v/>
      </c>
      <c r="DI12" t="str">
        <f t="shared" si="112"/>
        <v/>
      </c>
      <c r="DJ12" t="str">
        <f t="shared" si="112"/>
        <v/>
      </c>
      <c r="DK12" t="str">
        <f t="shared" si="112"/>
        <v/>
      </c>
      <c r="DL12" t="str">
        <f t="shared" si="112"/>
        <v/>
      </c>
      <c r="DM12" t="str">
        <f t="shared" si="112"/>
        <v/>
      </c>
      <c r="DN12" t="str">
        <f t="shared" si="112"/>
        <v/>
      </c>
      <c r="DO12" t="str">
        <f t="shared" si="112"/>
        <v/>
      </c>
      <c r="DP12" t="str">
        <f t="shared" si="112"/>
        <v/>
      </c>
      <c r="DQ12" t="str">
        <f t="shared" si="112"/>
        <v/>
      </c>
      <c r="DR12" t="str">
        <f t="shared" si="112"/>
        <v/>
      </c>
      <c r="DS12" t="str">
        <f t="shared" si="112"/>
        <v/>
      </c>
      <c r="DT12" t="str">
        <f t="shared" si="112"/>
        <v/>
      </c>
      <c r="DU12" t="str">
        <f t="shared" si="112"/>
        <v/>
      </c>
      <c r="DV12" t="str">
        <f t="shared" si="112"/>
        <v/>
      </c>
      <c r="DW12" t="str">
        <f t="shared" si="112"/>
        <v/>
      </c>
      <c r="DX12" t="str">
        <f t="shared" si="112"/>
        <v/>
      </c>
      <c r="DY12" t="str">
        <f t="shared" si="112"/>
        <v/>
      </c>
      <c r="DZ12" t="str">
        <f t="shared" si="112"/>
        <v/>
      </c>
      <c r="EA12" t="str">
        <f t="shared" si="112"/>
        <v/>
      </c>
      <c r="EB12" t="str">
        <f t="shared" si="112"/>
        <v/>
      </c>
      <c r="EC12" t="str">
        <f t="shared" si="112"/>
        <v/>
      </c>
      <c r="ED12" t="str">
        <f t="shared" si="112"/>
        <v/>
      </c>
      <c r="EE12" t="str">
        <f t="shared" si="112"/>
        <v/>
      </c>
      <c r="EF12" t="str">
        <f t="shared" si="112"/>
        <v/>
      </c>
      <c r="EG12" t="str">
        <f t="shared" si="112"/>
        <v/>
      </c>
      <c r="EH12" t="str">
        <f t="shared" si="112"/>
        <v/>
      </c>
      <c r="EI12" t="str">
        <f t="shared" si="112"/>
        <v/>
      </c>
      <c r="EJ12" t="str">
        <f t="shared" si="108"/>
        <v/>
      </c>
      <c r="EK12" t="str">
        <f t="shared" si="108"/>
        <v/>
      </c>
      <c r="EL12" t="str">
        <f t="shared" si="108"/>
        <v/>
      </c>
      <c r="EM12" t="str">
        <f t="shared" si="108"/>
        <v/>
      </c>
      <c r="EN12" t="str">
        <f t="shared" si="108"/>
        <v/>
      </c>
      <c r="EO12" t="str">
        <f t="shared" si="108"/>
        <v/>
      </c>
      <c r="EP12" t="str">
        <f t="shared" si="108"/>
        <v/>
      </c>
      <c r="EQ12" t="str">
        <f t="shared" si="108"/>
        <v/>
      </c>
    </row>
    <row r="13" spans="1:147">
      <c r="A13" t="s">
        <v>22</v>
      </c>
      <c r="B13">
        <v>76</v>
      </c>
      <c r="C13" s="4">
        <v>101</v>
      </c>
      <c r="D13">
        <v>10</v>
      </c>
      <c r="F13" s="1">
        <f t="shared" si="100"/>
        <v>44487</v>
      </c>
      <c r="G13" s="1">
        <f>IF(C13&lt;&gt;0,WORKDAY($K$4,SUM(C$6:C12)/C$3),WORKDAY(E13,-D13))</f>
        <v>44593</v>
      </c>
      <c r="H13" s="1">
        <f t="shared" si="94"/>
        <v>44734</v>
      </c>
      <c r="I13" s="1">
        <f t="shared" si="95"/>
        <v>44748</v>
      </c>
      <c r="J13" s="1"/>
      <c r="K13" t="str">
        <f t="shared" si="96"/>
        <v>L</v>
      </c>
      <c r="L13" t="str">
        <f t="shared" si="102"/>
        <v>L</v>
      </c>
      <c r="M13" t="str">
        <f t="shared" si="102"/>
        <v>L</v>
      </c>
      <c r="N13" t="str">
        <f t="shared" si="102"/>
        <v>L</v>
      </c>
      <c r="O13" t="str">
        <f t="shared" si="102"/>
        <v>L</v>
      </c>
      <c r="P13" t="str">
        <f t="shared" si="102"/>
        <v>L</v>
      </c>
      <c r="Q13" t="str">
        <f t="shared" si="102"/>
        <v>L</v>
      </c>
      <c r="R13" t="str">
        <f t="shared" si="102"/>
        <v>L</v>
      </c>
      <c r="S13" t="str">
        <f t="shared" si="102"/>
        <v>L</v>
      </c>
      <c r="T13" t="str">
        <f t="shared" si="102"/>
        <v>L</v>
      </c>
      <c r="U13" t="str">
        <f t="shared" si="102"/>
        <v>L</v>
      </c>
      <c r="V13" t="str">
        <f t="shared" si="102"/>
        <v>L</v>
      </c>
      <c r="W13" t="str">
        <f t="shared" si="102"/>
        <v>L</v>
      </c>
      <c r="X13" t="str">
        <f t="shared" si="102"/>
        <v>L</v>
      </c>
      <c r="Y13" t="str">
        <f t="shared" si="102"/>
        <v>L</v>
      </c>
      <c r="Z13" t="str">
        <f t="shared" si="102"/>
        <v>C</v>
      </c>
      <c r="AA13" t="str">
        <f t="shared" si="102"/>
        <v>C</v>
      </c>
      <c r="AB13" t="str">
        <f t="shared" si="102"/>
        <v>C</v>
      </c>
      <c r="AC13" t="str">
        <f t="shared" si="102"/>
        <v>C</v>
      </c>
      <c r="AD13" t="str">
        <f t="shared" si="102"/>
        <v>C</v>
      </c>
      <c r="AE13" t="str">
        <f t="shared" si="102"/>
        <v>C</v>
      </c>
      <c r="AF13" t="str">
        <f t="shared" si="102"/>
        <v>C</v>
      </c>
      <c r="AG13" t="str">
        <f t="shared" si="102"/>
        <v>C</v>
      </c>
      <c r="AH13" t="str">
        <f t="shared" si="102"/>
        <v>C</v>
      </c>
      <c r="AI13" t="str">
        <f t="shared" si="102"/>
        <v>C</v>
      </c>
      <c r="AJ13" t="str">
        <f t="shared" si="102"/>
        <v>C</v>
      </c>
      <c r="AK13" t="str">
        <f t="shared" si="102"/>
        <v>C</v>
      </c>
      <c r="AL13" t="str">
        <f t="shared" si="102"/>
        <v>C</v>
      </c>
      <c r="AM13" t="str">
        <f t="shared" si="102"/>
        <v>C</v>
      </c>
      <c r="AN13" t="str">
        <f t="shared" si="102"/>
        <v>C</v>
      </c>
      <c r="AO13" t="str">
        <f t="shared" si="102"/>
        <v>C</v>
      </c>
      <c r="AP13" t="str">
        <f t="shared" si="102"/>
        <v>C</v>
      </c>
      <c r="AQ13" t="str">
        <f t="shared" si="102"/>
        <v>C</v>
      </c>
      <c r="AR13" t="str">
        <f t="shared" si="102"/>
        <v>C</v>
      </c>
      <c r="AS13" t="str">
        <f t="shared" si="102"/>
        <v>C</v>
      </c>
      <c r="AT13" t="str">
        <f t="shared" si="102"/>
        <v>C</v>
      </c>
      <c r="AU13" t="str">
        <f t="shared" si="102"/>
        <v>C</v>
      </c>
      <c r="AV13" t="str">
        <f t="shared" si="102"/>
        <v>C</v>
      </c>
      <c r="AW13" t="str">
        <f t="shared" si="102"/>
        <v>C</v>
      </c>
      <c r="AX13" t="str">
        <f t="shared" si="102"/>
        <v>C</v>
      </c>
      <c r="AY13" t="str">
        <f t="shared" si="102"/>
        <v>C</v>
      </c>
      <c r="AZ13" t="str">
        <f t="shared" si="102"/>
        <v>C</v>
      </c>
      <c r="BA13" t="str">
        <f t="shared" si="102"/>
        <v>C</v>
      </c>
      <c r="BB13" t="str">
        <f t="shared" si="102"/>
        <v>C</v>
      </c>
      <c r="BC13" t="str">
        <f t="shared" si="102"/>
        <v>C</v>
      </c>
      <c r="BD13" t="str">
        <f t="shared" si="102"/>
        <v>C</v>
      </c>
      <c r="BE13" t="str">
        <f t="shared" si="102"/>
        <v>C</v>
      </c>
      <c r="BF13" t="str">
        <f t="shared" si="102"/>
        <v>C</v>
      </c>
      <c r="BG13" t="str">
        <f t="shared" si="102"/>
        <v>C</v>
      </c>
      <c r="BH13" t="str">
        <f t="shared" si="102"/>
        <v>C</v>
      </c>
      <c r="BI13" t="str">
        <f t="shared" si="102"/>
        <v>C</v>
      </c>
      <c r="BJ13" t="str">
        <f t="shared" si="102"/>
        <v>C</v>
      </c>
      <c r="BK13" t="str">
        <f t="shared" si="102"/>
        <v>C</v>
      </c>
      <c r="BL13" t="str">
        <f t="shared" si="102"/>
        <v>C</v>
      </c>
      <c r="BM13" t="str">
        <f t="shared" si="102"/>
        <v>C</v>
      </c>
      <c r="BN13" t="str">
        <f t="shared" si="102"/>
        <v>C</v>
      </c>
      <c r="BO13" t="str">
        <f t="shared" si="102"/>
        <v>C</v>
      </c>
      <c r="BP13" t="str">
        <f t="shared" si="102"/>
        <v>C</v>
      </c>
      <c r="BQ13" t="str">
        <f t="shared" si="102"/>
        <v>C</v>
      </c>
      <c r="BR13" t="str">
        <f t="shared" si="102"/>
        <v>C</v>
      </c>
      <c r="BS13" t="str">
        <f t="shared" si="102"/>
        <v>C</v>
      </c>
      <c r="BT13" t="str">
        <f t="shared" si="102"/>
        <v>C</v>
      </c>
      <c r="BU13" t="str">
        <f t="shared" si="102"/>
        <v>C</v>
      </c>
      <c r="BV13" t="str">
        <f t="shared" si="102"/>
        <v>C</v>
      </c>
      <c r="BW13" t="str">
        <f t="shared" si="102"/>
        <v>C</v>
      </c>
      <c r="BX13" t="str">
        <f t="shared" ref="BX13:EI16" si="113">IF(AND(BX$4&gt;=$F13,BX$4&lt;$I13),IF(AND(BX$4&gt;=$G13,BX$4&lt;$H13),"C","L"),"")</f>
        <v>C</v>
      </c>
      <c r="BY13" t="str">
        <f t="shared" si="113"/>
        <v>C</v>
      </c>
      <c r="BZ13" t="str">
        <f t="shared" si="113"/>
        <v>C</v>
      </c>
      <c r="CA13" t="str">
        <f t="shared" si="113"/>
        <v>C</v>
      </c>
      <c r="CB13" t="str">
        <f t="shared" si="113"/>
        <v>C</v>
      </c>
      <c r="CC13" t="str">
        <f t="shared" si="113"/>
        <v>C</v>
      </c>
      <c r="CD13" t="str">
        <f t="shared" si="113"/>
        <v>C</v>
      </c>
      <c r="CE13" t="str">
        <f t="shared" si="113"/>
        <v>C</v>
      </c>
      <c r="CF13" t="str">
        <f t="shared" si="113"/>
        <v>C</v>
      </c>
      <c r="CG13" t="str">
        <f t="shared" si="113"/>
        <v>C</v>
      </c>
      <c r="CH13" t="str">
        <f t="shared" si="113"/>
        <v>C</v>
      </c>
      <c r="CI13" t="str">
        <f t="shared" si="113"/>
        <v>C</v>
      </c>
      <c r="CJ13" t="str">
        <f t="shared" si="113"/>
        <v>C</v>
      </c>
      <c r="CK13" t="str">
        <f t="shared" si="113"/>
        <v>C</v>
      </c>
      <c r="CL13" t="str">
        <f t="shared" si="113"/>
        <v>C</v>
      </c>
      <c r="CM13" t="str">
        <f t="shared" si="113"/>
        <v>C</v>
      </c>
      <c r="CN13" t="str">
        <f t="shared" si="113"/>
        <v>C</v>
      </c>
      <c r="CO13" t="str">
        <f t="shared" si="113"/>
        <v>C</v>
      </c>
      <c r="CP13" t="str">
        <f t="shared" si="113"/>
        <v>C</v>
      </c>
      <c r="CQ13" t="str">
        <f t="shared" si="113"/>
        <v>C</v>
      </c>
      <c r="CR13" t="str">
        <f t="shared" si="113"/>
        <v>C</v>
      </c>
      <c r="CS13" t="str">
        <f t="shared" si="113"/>
        <v>C</v>
      </c>
      <c r="CT13" t="str">
        <f t="shared" si="113"/>
        <v>C</v>
      </c>
      <c r="CU13" t="str">
        <f t="shared" si="113"/>
        <v>C</v>
      </c>
      <c r="CV13" t="str">
        <f t="shared" si="113"/>
        <v>C</v>
      </c>
      <c r="CW13" t="str">
        <f t="shared" si="113"/>
        <v>C</v>
      </c>
      <c r="CX13" t="str">
        <f t="shared" si="113"/>
        <v>C</v>
      </c>
      <c r="CY13" t="str">
        <f t="shared" si="113"/>
        <v>C</v>
      </c>
      <c r="CZ13" t="str">
        <f t="shared" si="113"/>
        <v>C</v>
      </c>
      <c r="DA13" t="str">
        <f t="shared" si="113"/>
        <v>C</v>
      </c>
      <c r="DB13" t="str">
        <f t="shared" si="113"/>
        <v>C</v>
      </c>
      <c r="DC13" t="str">
        <f t="shared" si="113"/>
        <v>C</v>
      </c>
      <c r="DD13" t="str">
        <f t="shared" si="113"/>
        <v>C</v>
      </c>
      <c r="DE13" t="str">
        <f t="shared" si="113"/>
        <v>C</v>
      </c>
      <c r="DF13" t="str">
        <f t="shared" si="113"/>
        <v>C</v>
      </c>
      <c r="DG13" t="str">
        <f t="shared" si="113"/>
        <v>C</v>
      </c>
      <c r="DH13" t="str">
        <f t="shared" si="113"/>
        <v>C</v>
      </c>
      <c r="DI13" t="str">
        <f t="shared" si="113"/>
        <v>C</v>
      </c>
      <c r="DJ13" t="str">
        <f t="shared" si="113"/>
        <v>C</v>
      </c>
      <c r="DK13" t="str">
        <f t="shared" si="113"/>
        <v>C</v>
      </c>
      <c r="DL13" t="str">
        <f t="shared" si="113"/>
        <v>C</v>
      </c>
      <c r="DM13" t="str">
        <f t="shared" si="113"/>
        <v>C</v>
      </c>
      <c r="DN13" t="str">
        <f t="shared" si="113"/>
        <v>C</v>
      </c>
      <c r="DO13" t="str">
        <f t="shared" si="113"/>
        <v>C</v>
      </c>
      <c r="DP13" t="str">
        <f t="shared" si="113"/>
        <v>C</v>
      </c>
      <c r="DQ13" t="str">
        <f t="shared" si="113"/>
        <v>C</v>
      </c>
      <c r="DR13" t="str">
        <f t="shared" si="113"/>
        <v>C</v>
      </c>
      <c r="DS13" t="str">
        <f t="shared" si="113"/>
        <v>C</v>
      </c>
      <c r="DT13" t="str">
        <f t="shared" si="113"/>
        <v>C</v>
      </c>
      <c r="DU13" t="str">
        <f t="shared" si="113"/>
        <v>C</v>
      </c>
      <c r="DV13" t="str">
        <f t="shared" si="113"/>
        <v>C</v>
      </c>
      <c r="DW13" t="str">
        <f t="shared" si="113"/>
        <v>C</v>
      </c>
      <c r="DX13" t="str">
        <f t="shared" si="113"/>
        <v>C</v>
      </c>
      <c r="DY13" t="str">
        <f t="shared" si="113"/>
        <v>C</v>
      </c>
      <c r="DZ13" t="str">
        <f t="shared" si="113"/>
        <v>C</v>
      </c>
      <c r="EA13" t="str">
        <f t="shared" si="113"/>
        <v>C</v>
      </c>
      <c r="EB13" t="str">
        <f t="shared" si="113"/>
        <v>C</v>
      </c>
      <c r="EC13" t="str">
        <f t="shared" si="113"/>
        <v>C</v>
      </c>
      <c r="ED13" t="str">
        <f t="shared" si="113"/>
        <v>C</v>
      </c>
      <c r="EE13" t="str">
        <f t="shared" si="113"/>
        <v>C</v>
      </c>
      <c r="EF13" t="str">
        <f t="shared" si="113"/>
        <v>C</v>
      </c>
      <c r="EG13" t="str">
        <f t="shared" si="113"/>
        <v>C</v>
      </c>
      <c r="EH13" t="str">
        <f t="shared" si="113"/>
        <v>C</v>
      </c>
      <c r="EI13" t="str">
        <f t="shared" si="113"/>
        <v>C</v>
      </c>
      <c r="EJ13" t="str">
        <f t="shared" si="108"/>
        <v>C</v>
      </c>
      <c r="EK13" t="str">
        <f t="shared" si="108"/>
        <v>C</v>
      </c>
      <c r="EL13" t="str">
        <f t="shared" si="108"/>
        <v>C</v>
      </c>
      <c r="EM13" t="str">
        <f t="shared" si="108"/>
        <v>C</v>
      </c>
      <c r="EN13" t="str">
        <f t="shared" si="108"/>
        <v>C</v>
      </c>
      <c r="EO13" t="str">
        <f t="shared" si="108"/>
        <v>C</v>
      </c>
      <c r="EP13" t="str">
        <f t="shared" si="108"/>
        <v>C</v>
      </c>
      <c r="EQ13" t="str">
        <f t="shared" si="108"/>
        <v>C</v>
      </c>
    </row>
    <row r="14" spans="1:147">
      <c r="A14" t="s">
        <v>23</v>
      </c>
      <c r="B14">
        <v>14</v>
      </c>
      <c r="C14" s="4">
        <v>18</v>
      </c>
      <c r="D14">
        <v>2</v>
      </c>
      <c r="F14" s="1">
        <f t="shared" si="100"/>
        <v>44580</v>
      </c>
      <c r="G14" s="1">
        <f>IF(C14&lt;&gt;0,WORKDAY($K$4,SUM(C$6:C13)/C$3),WORKDAY(E14,-D14))</f>
        <v>44600</v>
      </c>
      <c r="H14" s="1">
        <f t="shared" si="94"/>
        <v>44624</v>
      </c>
      <c r="I14" s="1">
        <f t="shared" si="95"/>
        <v>44628</v>
      </c>
      <c r="J14" s="1"/>
      <c r="K14" t="str">
        <f t="shared" si="96"/>
        <v/>
      </c>
      <c r="L14" t="str">
        <f t="shared" si="102"/>
        <v/>
      </c>
      <c r="M14" t="str">
        <f t="shared" si="102"/>
        <v>L</v>
      </c>
      <c r="N14" t="str">
        <f t="shared" si="102"/>
        <v>L</v>
      </c>
      <c r="O14" t="str">
        <f t="shared" si="102"/>
        <v>L</v>
      </c>
      <c r="P14" t="str">
        <f t="shared" si="102"/>
        <v>L</v>
      </c>
      <c r="Q14" t="str">
        <f t="shared" si="102"/>
        <v>L</v>
      </c>
      <c r="R14" t="str">
        <f t="shared" si="102"/>
        <v>L</v>
      </c>
      <c r="S14" t="str">
        <f t="shared" si="102"/>
        <v>L</v>
      </c>
      <c r="T14" t="str">
        <f t="shared" si="102"/>
        <v>L</v>
      </c>
      <c r="U14" t="str">
        <f t="shared" si="102"/>
        <v>L</v>
      </c>
      <c r="V14" t="str">
        <f t="shared" si="102"/>
        <v>L</v>
      </c>
      <c r="W14" t="str">
        <f t="shared" si="102"/>
        <v>L</v>
      </c>
      <c r="X14" t="str">
        <f t="shared" si="102"/>
        <v>L</v>
      </c>
      <c r="Y14" t="str">
        <f t="shared" si="102"/>
        <v>L</v>
      </c>
      <c r="Z14" t="str">
        <f t="shared" si="102"/>
        <v>L</v>
      </c>
      <c r="AA14" t="str">
        <f t="shared" si="102"/>
        <v>L</v>
      </c>
      <c r="AB14" t="str">
        <f t="shared" si="102"/>
        <v>L</v>
      </c>
      <c r="AC14" t="str">
        <f t="shared" si="102"/>
        <v>L</v>
      </c>
      <c r="AD14" t="str">
        <f t="shared" si="102"/>
        <v>L</v>
      </c>
      <c r="AE14" t="str">
        <f t="shared" si="102"/>
        <v>L</v>
      </c>
      <c r="AF14" t="str">
        <f t="shared" si="102"/>
        <v>L</v>
      </c>
      <c r="AG14" t="str">
        <f t="shared" si="102"/>
        <v>C</v>
      </c>
      <c r="AH14" t="str">
        <f t="shared" si="102"/>
        <v>C</v>
      </c>
      <c r="AI14" t="str">
        <f t="shared" si="102"/>
        <v>C</v>
      </c>
      <c r="AJ14" t="str">
        <f t="shared" si="102"/>
        <v>C</v>
      </c>
      <c r="AK14" t="str">
        <f t="shared" si="102"/>
        <v>C</v>
      </c>
      <c r="AL14" t="str">
        <f t="shared" si="102"/>
        <v>C</v>
      </c>
      <c r="AM14" t="str">
        <f t="shared" si="102"/>
        <v>C</v>
      </c>
      <c r="AN14" t="str">
        <f t="shared" si="102"/>
        <v>C</v>
      </c>
      <c r="AO14" t="str">
        <f t="shared" si="102"/>
        <v>C</v>
      </c>
      <c r="AP14" t="str">
        <f t="shared" si="102"/>
        <v>C</v>
      </c>
      <c r="AQ14" t="str">
        <f t="shared" si="102"/>
        <v>C</v>
      </c>
      <c r="AR14" t="str">
        <f t="shared" si="102"/>
        <v>C</v>
      </c>
      <c r="AS14" t="str">
        <f t="shared" si="102"/>
        <v>C</v>
      </c>
      <c r="AT14" t="str">
        <f t="shared" si="102"/>
        <v>C</v>
      </c>
      <c r="AU14" t="str">
        <f t="shared" si="102"/>
        <v>C</v>
      </c>
      <c r="AV14" t="str">
        <f t="shared" si="102"/>
        <v>C</v>
      </c>
      <c r="AW14" t="str">
        <f t="shared" si="102"/>
        <v>C</v>
      </c>
      <c r="AX14" t="str">
        <f t="shared" si="102"/>
        <v>C</v>
      </c>
      <c r="AY14" t="str">
        <f t="shared" si="102"/>
        <v>C</v>
      </c>
      <c r="AZ14" t="str">
        <f t="shared" si="102"/>
        <v>C</v>
      </c>
      <c r="BA14" t="str">
        <f t="shared" si="102"/>
        <v>C</v>
      </c>
      <c r="BB14" t="str">
        <f t="shared" si="102"/>
        <v>C</v>
      </c>
      <c r="BC14" t="str">
        <f t="shared" si="102"/>
        <v>C</v>
      </c>
      <c r="BD14" t="str">
        <f t="shared" si="102"/>
        <v>C</v>
      </c>
      <c r="BE14" t="str">
        <f t="shared" si="102"/>
        <v>L</v>
      </c>
      <c r="BF14" t="str">
        <f t="shared" si="102"/>
        <v>L</v>
      </c>
      <c r="BG14" t="str">
        <f t="shared" si="102"/>
        <v>L</v>
      </c>
      <c r="BH14" t="str">
        <f t="shared" si="102"/>
        <v>L</v>
      </c>
      <c r="BI14" t="str">
        <f t="shared" si="102"/>
        <v/>
      </c>
      <c r="BJ14" t="str">
        <f t="shared" si="102"/>
        <v/>
      </c>
      <c r="BK14" t="str">
        <f t="shared" si="102"/>
        <v/>
      </c>
      <c r="BL14" t="str">
        <f t="shared" si="102"/>
        <v/>
      </c>
      <c r="BM14" t="str">
        <f t="shared" si="102"/>
        <v/>
      </c>
      <c r="BN14" t="str">
        <f t="shared" si="102"/>
        <v/>
      </c>
      <c r="BO14" t="str">
        <f t="shared" si="102"/>
        <v/>
      </c>
      <c r="BP14" t="str">
        <f t="shared" si="102"/>
        <v/>
      </c>
      <c r="BQ14" t="str">
        <f t="shared" si="102"/>
        <v/>
      </c>
      <c r="BR14" t="str">
        <f t="shared" si="102"/>
        <v/>
      </c>
      <c r="BS14" t="str">
        <f t="shared" si="102"/>
        <v/>
      </c>
      <c r="BT14" t="str">
        <f t="shared" si="102"/>
        <v/>
      </c>
      <c r="BU14" t="str">
        <f t="shared" si="102"/>
        <v/>
      </c>
      <c r="BV14" t="str">
        <f t="shared" si="102"/>
        <v/>
      </c>
      <c r="BW14" t="str">
        <f t="shared" ref="BW14:DB28" si="114">IF(AND(BW$4&gt;=$F14,BW$4&lt;$I14),IF(AND(BW$4&gt;=$G14,BW$4&lt;$H14),"C","L"),"")</f>
        <v/>
      </c>
      <c r="BX14" t="str">
        <f t="shared" si="113"/>
        <v/>
      </c>
      <c r="BY14" t="str">
        <f t="shared" si="113"/>
        <v/>
      </c>
      <c r="BZ14" t="str">
        <f t="shared" si="113"/>
        <v/>
      </c>
      <c r="CA14" t="str">
        <f t="shared" si="113"/>
        <v/>
      </c>
      <c r="CB14" t="str">
        <f t="shared" si="113"/>
        <v/>
      </c>
      <c r="CC14" t="str">
        <f t="shared" si="113"/>
        <v/>
      </c>
      <c r="CD14" t="str">
        <f t="shared" si="113"/>
        <v/>
      </c>
      <c r="CE14" t="str">
        <f t="shared" si="113"/>
        <v/>
      </c>
      <c r="CF14" t="str">
        <f t="shared" si="113"/>
        <v/>
      </c>
      <c r="CG14" t="str">
        <f t="shared" si="113"/>
        <v/>
      </c>
      <c r="CH14" t="str">
        <f t="shared" si="113"/>
        <v/>
      </c>
      <c r="CI14" t="str">
        <f t="shared" si="113"/>
        <v/>
      </c>
      <c r="CJ14" t="str">
        <f t="shared" si="113"/>
        <v/>
      </c>
      <c r="CK14" t="str">
        <f t="shared" si="113"/>
        <v/>
      </c>
      <c r="CL14" t="str">
        <f t="shared" si="113"/>
        <v/>
      </c>
      <c r="CM14" t="str">
        <f t="shared" si="113"/>
        <v/>
      </c>
      <c r="CN14" t="str">
        <f t="shared" si="113"/>
        <v/>
      </c>
      <c r="CO14" t="str">
        <f t="shared" si="113"/>
        <v/>
      </c>
      <c r="CP14" t="str">
        <f t="shared" si="113"/>
        <v/>
      </c>
      <c r="CQ14" t="str">
        <f t="shared" si="113"/>
        <v/>
      </c>
      <c r="CR14" t="str">
        <f t="shared" si="113"/>
        <v/>
      </c>
      <c r="CS14" t="str">
        <f t="shared" si="113"/>
        <v/>
      </c>
      <c r="CT14" t="str">
        <f t="shared" si="113"/>
        <v/>
      </c>
      <c r="CU14" t="str">
        <f t="shared" si="113"/>
        <v/>
      </c>
      <c r="CV14" t="str">
        <f t="shared" si="113"/>
        <v/>
      </c>
      <c r="CW14" t="str">
        <f t="shared" si="113"/>
        <v/>
      </c>
      <c r="CX14" t="str">
        <f t="shared" si="113"/>
        <v/>
      </c>
      <c r="CY14" t="str">
        <f t="shared" si="113"/>
        <v/>
      </c>
      <c r="CZ14" t="str">
        <f t="shared" si="113"/>
        <v/>
      </c>
      <c r="DA14" t="str">
        <f t="shared" si="113"/>
        <v/>
      </c>
      <c r="DB14" t="str">
        <f t="shared" si="113"/>
        <v/>
      </c>
      <c r="DC14" t="str">
        <f t="shared" si="113"/>
        <v/>
      </c>
      <c r="DD14" t="str">
        <f t="shared" si="113"/>
        <v/>
      </c>
      <c r="DE14" t="str">
        <f t="shared" si="113"/>
        <v/>
      </c>
      <c r="DF14" t="str">
        <f t="shared" si="113"/>
        <v/>
      </c>
      <c r="DG14" t="str">
        <f t="shared" si="113"/>
        <v/>
      </c>
      <c r="DH14" t="str">
        <f t="shared" si="113"/>
        <v/>
      </c>
      <c r="DI14" t="str">
        <f t="shared" si="113"/>
        <v/>
      </c>
      <c r="DJ14" t="str">
        <f t="shared" si="113"/>
        <v/>
      </c>
      <c r="DK14" t="str">
        <f t="shared" si="113"/>
        <v/>
      </c>
      <c r="DL14" t="str">
        <f t="shared" si="113"/>
        <v/>
      </c>
      <c r="DM14" t="str">
        <f t="shared" si="113"/>
        <v/>
      </c>
      <c r="DN14" t="str">
        <f t="shared" si="113"/>
        <v/>
      </c>
      <c r="DO14" t="str">
        <f t="shared" si="113"/>
        <v/>
      </c>
      <c r="DP14" t="str">
        <f t="shared" si="113"/>
        <v/>
      </c>
      <c r="DQ14" t="str">
        <f t="shared" si="113"/>
        <v/>
      </c>
      <c r="DR14" t="str">
        <f t="shared" si="113"/>
        <v/>
      </c>
      <c r="DS14" t="str">
        <f t="shared" si="113"/>
        <v/>
      </c>
      <c r="DT14" t="str">
        <f t="shared" si="113"/>
        <v/>
      </c>
      <c r="DU14" t="str">
        <f t="shared" si="113"/>
        <v/>
      </c>
      <c r="DV14" t="str">
        <f t="shared" si="113"/>
        <v/>
      </c>
      <c r="DW14" t="str">
        <f t="shared" si="113"/>
        <v/>
      </c>
      <c r="DX14" t="str">
        <f t="shared" si="113"/>
        <v/>
      </c>
      <c r="DY14" t="str">
        <f t="shared" si="113"/>
        <v/>
      </c>
      <c r="DZ14" t="str">
        <f t="shared" si="113"/>
        <v/>
      </c>
      <c r="EA14" t="str">
        <f t="shared" si="113"/>
        <v/>
      </c>
      <c r="EB14" t="str">
        <f t="shared" si="113"/>
        <v/>
      </c>
      <c r="EC14" t="str">
        <f t="shared" si="113"/>
        <v/>
      </c>
      <c r="ED14" t="str">
        <f t="shared" si="113"/>
        <v/>
      </c>
      <c r="EE14" t="str">
        <f t="shared" si="113"/>
        <v/>
      </c>
      <c r="EF14" t="str">
        <f t="shared" si="113"/>
        <v/>
      </c>
      <c r="EG14" t="str">
        <f t="shared" si="113"/>
        <v/>
      </c>
      <c r="EH14" t="str">
        <f t="shared" si="113"/>
        <v/>
      </c>
      <c r="EI14" t="str">
        <f t="shared" si="113"/>
        <v/>
      </c>
      <c r="EJ14" t="str">
        <f t="shared" si="108"/>
        <v/>
      </c>
      <c r="EK14" t="str">
        <f t="shared" si="108"/>
        <v/>
      </c>
      <c r="EL14" t="str">
        <f t="shared" si="108"/>
        <v/>
      </c>
      <c r="EM14" t="str">
        <f t="shared" si="108"/>
        <v/>
      </c>
      <c r="EN14" t="str">
        <f t="shared" si="108"/>
        <v/>
      </c>
      <c r="EO14" t="str">
        <f t="shared" si="108"/>
        <v/>
      </c>
      <c r="EP14" t="str">
        <f t="shared" si="108"/>
        <v/>
      </c>
      <c r="EQ14" t="str">
        <f t="shared" si="108"/>
        <v/>
      </c>
    </row>
    <row r="15" spans="1:147">
      <c r="A15" t="s">
        <v>24</v>
      </c>
      <c r="B15">
        <v>5</v>
      </c>
      <c r="C15" s="4">
        <v>7</v>
      </c>
      <c r="D15">
        <v>1</v>
      </c>
      <c r="F15" s="1">
        <f t="shared" si="100"/>
        <v>44594</v>
      </c>
      <c r="G15" s="1">
        <f>IF(C15&lt;&gt;0,WORKDAY($K$4,SUM(C$6:C14)/C$3),WORKDAY(E15,-D15))</f>
        <v>44601</v>
      </c>
      <c r="H15" s="1">
        <f t="shared" si="94"/>
        <v>44610</v>
      </c>
      <c r="I15" s="1">
        <f t="shared" si="95"/>
        <v>44613</v>
      </c>
      <c r="J15" s="1"/>
      <c r="K15" t="str">
        <f t="shared" si="96"/>
        <v/>
      </c>
      <c r="L15" t="str">
        <f t="shared" ref="L15:BV20" si="115">IF(AND(L$4&gt;=$F15,L$4&lt;$I15),IF(AND(L$4&gt;=$G15,L$4&lt;$H15),"C","L"),"")</f>
        <v/>
      </c>
      <c r="M15" t="str">
        <f t="shared" si="115"/>
        <v/>
      </c>
      <c r="N15" t="str">
        <f t="shared" si="115"/>
        <v/>
      </c>
      <c r="O15" t="str">
        <f t="shared" si="115"/>
        <v/>
      </c>
      <c r="P15" t="str">
        <f t="shared" si="115"/>
        <v/>
      </c>
      <c r="Q15" t="str">
        <f t="shared" si="115"/>
        <v/>
      </c>
      <c r="R15" t="str">
        <f t="shared" si="115"/>
        <v/>
      </c>
      <c r="S15" t="str">
        <f t="shared" si="115"/>
        <v/>
      </c>
      <c r="T15" t="str">
        <f t="shared" si="115"/>
        <v/>
      </c>
      <c r="U15" t="str">
        <f t="shared" si="115"/>
        <v/>
      </c>
      <c r="V15" t="str">
        <f t="shared" si="115"/>
        <v/>
      </c>
      <c r="W15" t="str">
        <f t="shared" si="115"/>
        <v/>
      </c>
      <c r="X15" t="str">
        <f t="shared" si="115"/>
        <v/>
      </c>
      <c r="Y15" t="str">
        <f t="shared" si="115"/>
        <v/>
      </c>
      <c r="Z15" t="str">
        <f t="shared" si="115"/>
        <v/>
      </c>
      <c r="AA15" t="str">
        <f t="shared" si="115"/>
        <v>L</v>
      </c>
      <c r="AB15" t="str">
        <f t="shared" si="115"/>
        <v>L</v>
      </c>
      <c r="AC15" t="str">
        <f t="shared" si="115"/>
        <v>L</v>
      </c>
      <c r="AD15" t="str">
        <f t="shared" si="115"/>
        <v>L</v>
      </c>
      <c r="AE15" t="str">
        <f t="shared" si="115"/>
        <v>L</v>
      </c>
      <c r="AF15" t="str">
        <f t="shared" si="115"/>
        <v>L</v>
      </c>
      <c r="AG15" t="str">
        <f t="shared" si="115"/>
        <v>L</v>
      </c>
      <c r="AH15" t="str">
        <f t="shared" si="115"/>
        <v>C</v>
      </c>
      <c r="AI15" t="str">
        <f t="shared" si="115"/>
        <v>C</v>
      </c>
      <c r="AJ15" t="str">
        <f t="shared" si="115"/>
        <v>C</v>
      </c>
      <c r="AK15" t="str">
        <f t="shared" si="115"/>
        <v>C</v>
      </c>
      <c r="AL15" t="str">
        <f t="shared" si="115"/>
        <v>C</v>
      </c>
      <c r="AM15" t="str">
        <f t="shared" si="115"/>
        <v>C</v>
      </c>
      <c r="AN15" t="str">
        <f t="shared" si="115"/>
        <v>C</v>
      </c>
      <c r="AO15" t="str">
        <f t="shared" si="115"/>
        <v>C</v>
      </c>
      <c r="AP15" t="str">
        <f t="shared" si="115"/>
        <v>C</v>
      </c>
      <c r="AQ15" t="str">
        <f t="shared" si="115"/>
        <v>L</v>
      </c>
      <c r="AR15" t="str">
        <f t="shared" si="115"/>
        <v>L</v>
      </c>
      <c r="AS15" t="str">
        <f t="shared" si="115"/>
        <v>L</v>
      </c>
      <c r="AT15" t="str">
        <f t="shared" si="115"/>
        <v/>
      </c>
      <c r="AU15" t="str">
        <f t="shared" si="115"/>
        <v/>
      </c>
      <c r="AV15" t="str">
        <f t="shared" si="115"/>
        <v/>
      </c>
      <c r="AW15" t="str">
        <f t="shared" si="115"/>
        <v/>
      </c>
      <c r="AX15" t="str">
        <f t="shared" si="115"/>
        <v/>
      </c>
      <c r="AY15" t="str">
        <f t="shared" si="115"/>
        <v/>
      </c>
      <c r="AZ15" t="str">
        <f t="shared" si="115"/>
        <v/>
      </c>
      <c r="BA15" t="str">
        <f t="shared" si="115"/>
        <v/>
      </c>
      <c r="BB15" t="str">
        <f t="shared" si="115"/>
        <v/>
      </c>
      <c r="BC15" t="str">
        <f t="shared" si="115"/>
        <v/>
      </c>
      <c r="BD15" t="str">
        <f t="shared" si="115"/>
        <v/>
      </c>
      <c r="BE15" t="str">
        <f t="shared" si="115"/>
        <v/>
      </c>
      <c r="BF15" t="str">
        <f t="shared" si="115"/>
        <v/>
      </c>
      <c r="BG15" t="str">
        <f t="shared" si="115"/>
        <v/>
      </c>
      <c r="BH15" t="str">
        <f t="shared" si="115"/>
        <v/>
      </c>
      <c r="BI15" t="str">
        <f t="shared" si="115"/>
        <v/>
      </c>
      <c r="BJ15" t="str">
        <f t="shared" si="115"/>
        <v/>
      </c>
      <c r="BK15" t="str">
        <f t="shared" si="115"/>
        <v/>
      </c>
      <c r="BL15" t="str">
        <f t="shared" si="115"/>
        <v/>
      </c>
      <c r="BM15" t="str">
        <f t="shared" si="115"/>
        <v/>
      </c>
      <c r="BN15" t="str">
        <f t="shared" si="115"/>
        <v/>
      </c>
      <c r="BO15" t="str">
        <f t="shared" si="115"/>
        <v/>
      </c>
      <c r="BP15" t="str">
        <f t="shared" si="115"/>
        <v/>
      </c>
      <c r="BQ15" t="str">
        <f t="shared" si="115"/>
        <v/>
      </c>
      <c r="BR15" t="str">
        <f t="shared" si="115"/>
        <v/>
      </c>
      <c r="BS15" t="str">
        <f t="shared" si="115"/>
        <v/>
      </c>
      <c r="BT15" t="str">
        <f t="shared" si="115"/>
        <v/>
      </c>
      <c r="BU15" t="str">
        <f t="shared" si="115"/>
        <v/>
      </c>
      <c r="BV15" t="str">
        <f t="shared" si="115"/>
        <v/>
      </c>
      <c r="BW15" t="str">
        <f t="shared" si="114"/>
        <v/>
      </c>
      <c r="BX15" t="str">
        <f t="shared" si="113"/>
        <v/>
      </c>
      <c r="BY15" t="str">
        <f t="shared" si="113"/>
        <v/>
      </c>
      <c r="BZ15" t="str">
        <f t="shared" si="113"/>
        <v/>
      </c>
      <c r="CA15" t="str">
        <f t="shared" si="113"/>
        <v/>
      </c>
      <c r="CB15" t="str">
        <f t="shared" si="113"/>
        <v/>
      </c>
      <c r="CC15" t="str">
        <f t="shared" si="113"/>
        <v/>
      </c>
      <c r="CD15" t="str">
        <f t="shared" si="113"/>
        <v/>
      </c>
      <c r="CE15" t="str">
        <f t="shared" si="113"/>
        <v/>
      </c>
      <c r="CF15" t="str">
        <f t="shared" si="113"/>
        <v/>
      </c>
      <c r="CG15" t="str">
        <f t="shared" si="113"/>
        <v/>
      </c>
      <c r="CH15" t="str">
        <f t="shared" si="113"/>
        <v/>
      </c>
      <c r="CI15" t="str">
        <f t="shared" si="113"/>
        <v/>
      </c>
      <c r="CJ15" t="str">
        <f t="shared" si="113"/>
        <v/>
      </c>
      <c r="CK15" t="str">
        <f t="shared" si="113"/>
        <v/>
      </c>
      <c r="CL15" t="str">
        <f t="shared" si="113"/>
        <v/>
      </c>
      <c r="CM15" t="str">
        <f t="shared" si="113"/>
        <v/>
      </c>
      <c r="CN15" t="str">
        <f t="shared" si="113"/>
        <v/>
      </c>
      <c r="CO15" t="str">
        <f t="shared" si="113"/>
        <v/>
      </c>
      <c r="CP15" t="str">
        <f t="shared" si="113"/>
        <v/>
      </c>
      <c r="CQ15" t="str">
        <f t="shared" si="113"/>
        <v/>
      </c>
      <c r="CR15" t="str">
        <f t="shared" si="113"/>
        <v/>
      </c>
      <c r="CS15" t="str">
        <f t="shared" si="113"/>
        <v/>
      </c>
      <c r="CT15" t="str">
        <f t="shared" si="113"/>
        <v/>
      </c>
      <c r="CU15" t="str">
        <f t="shared" si="113"/>
        <v/>
      </c>
      <c r="CV15" t="str">
        <f t="shared" si="113"/>
        <v/>
      </c>
      <c r="CW15" t="str">
        <f t="shared" si="113"/>
        <v/>
      </c>
      <c r="CX15" t="str">
        <f t="shared" si="113"/>
        <v/>
      </c>
      <c r="CY15" t="str">
        <f t="shared" si="113"/>
        <v/>
      </c>
      <c r="CZ15" t="str">
        <f t="shared" si="113"/>
        <v/>
      </c>
      <c r="DA15" t="str">
        <f t="shared" si="113"/>
        <v/>
      </c>
      <c r="DB15" t="str">
        <f t="shared" si="113"/>
        <v/>
      </c>
      <c r="DC15" t="str">
        <f t="shared" si="113"/>
        <v/>
      </c>
      <c r="DD15" t="str">
        <f t="shared" si="113"/>
        <v/>
      </c>
      <c r="DE15" t="str">
        <f t="shared" si="113"/>
        <v/>
      </c>
      <c r="DF15" t="str">
        <f t="shared" si="113"/>
        <v/>
      </c>
      <c r="DG15" t="str">
        <f t="shared" si="113"/>
        <v/>
      </c>
      <c r="DH15" t="str">
        <f t="shared" si="113"/>
        <v/>
      </c>
      <c r="DI15" t="str">
        <f t="shared" si="113"/>
        <v/>
      </c>
      <c r="DJ15" t="str">
        <f t="shared" si="113"/>
        <v/>
      </c>
      <c r="DK15" t="str">
        <f t="shared" si="113"/>
        <v/>
      </c>
      <c r="DL15" t="str">
        <f t="shared" si="113"/>
        <v/>
      </c>
      <c r="DM15" t="str">
        <f t="shared" si="113"/>
        <v/>
      </c>
      <c r="DN15" t="str">
        <f t="shared" si="113"/>
        <v/>
      </c>
      <c r="DO15" t="str">
        <f t="shared" si="113"/>
        <v/>
      </c>
      <c r="DP15" t="str">
        <f t="shared" si="113"/>
        <v/>
      </c>
      <c r="DQ15" t="str">
        <f t="shared" si="113"/>
        <v/>
      </c>
      <c r="DR15" t="str">
        <f t="shared" si="113"/>
        <v/>
      </c>
      <c r="DS15" t="str">
        <f t="shared" si="113"/>
        <v/>
      </c>
      <c r="DT15" t="str">
        <f t="shared" si="113"/>
        <v/>
      </c>
      <c r="DU15" t="str">
        <f t="shared" si="113"/>
        <v/>
      </c>
      <c r="DV15" t="str">
        <f t="shared" si="113"/>
        <v/>
      </c>
      <c r="DW15" t="str">
        <f t="shared" si="113"/>
        <v/>
      </c>
      <c r="DX15" t="str">
        <f t="shared" si="113"/>
        <v/>
      </c>
      <c r="DY15" t="str">
        <f t="shared" si="113"/>
        <v/>
      </c>
      <c r="DZ15" t="str">
        <f t="shared" si="113"/>
        <v/>
      </c>
      <c r="EA15" t="str">
        <f t="shared" si="113"/>
        <v/>
      </c>
      <c r="EB15" t="str">
        <f t="shared" si="113"/>
        <v/>
      </c>
      <c r="EC15" t="str">
        <f t="shared" si="113"/>
        <v/>
      </c>
      <c r="ED15" t="str">
        <f t="shared" si="113"/>
        <v/>
      </c>
      <c r="EE15" t="str">
        <f t="shared" si="113"/>
        <v/>
      </c>
      <c r="EF15" t="str">
        <f t="shared" si="113"/>
        <v/>
      </c>
      <c r="EG15" t="str">
        <f t="shared" si="113"/>
        <v/>
      </c>
      <c r="EH15" t="str">
        <f t="shared" si="113"/>
        <v/>
      </c>
      <c r="EI15" t="str">
        <f t="shared" si="113"/>
        <v/>
      </c>
      <c r="EJ15" t="str">
        <f t="shared" si="108"/>
        <v/>
      </c>
      <c r="EK15" t="str">
        <f t="shared" si="108"/>
        <v/>
      </c>
      <c r="EL15" t="str">
        <f t="shared" si="108"/>
        <v/>
      </c>
      <c r="EM15" t="str">
        <f t="shared" si="108"/>
        <v/>
      </c>
      <c r="EN15" t="str">
        <f t="shared" si="108"/>
        <v/>
      </c>
      <c r="EO15" t="str">
        <f t="shared" si="108"/>
        <v/>
      </c>
      <c r="EP15" t="str">
        <f t="shared" si="108"/>
        <v/>
      </c>
      <c r="EQ15" t="str">
        <f t="shared" si="108"/>
        <v/>
      </c>
    </row>
    <row r="16" spans="1:147">
      <c r="A16" t="s">
        <v>25</v>
      </c>
      <c r="B16">
        <v>2</v>
      </c>
      <c r="C16" s="4">
        <v>3</v>
      </c>
      <c r="D16">
        <v>1</v>
      </c>
      <c r="F16" s="1">
        <f t="shared" si="100"/>
        <v>44599</v>
      </c>
      <c r="G16" s="1">
        <f>IF(C16&lt;&gt;0,WORKDAY($K$4,SUM(C$6:C15)/C$3),WORKDAY(E16,-D16))</f>
        <v>44601</v>
      </c>
      <c r="H16" s="1">
        <f t="shared" si="94"/>
        <v>44606</v>
      </c>
      <c r="I16" s="1">
        <f t="shared" si="95"/>
        <v>44607</v>
      </c>
      <c r="J16" s="1"/>
      <c r="K16" t="str">
        <f t="shared" si="96"/>
        <v/>
      </c>
      <c r="L16" t="str">
        <f t="shared" si="115"/>
        <v/>
      </c>
      <c r="M16" t="str">
        <f t="shared" si="115"/>
        <v/>
      </c>
      <c r="N16" t="str">
        <f t="shared" si="115"/>
        <v/>
      </c>
      <c r="O16" t="str">
        <f t="shared" si="115"/>
        <v/>
      </c>
      <c r="P16" t="str">
        <f t="shared" si="115"/>
        <v/>
      </c>
      <c r="Q16" t="str">
        <f t="shared" si="115"/>
        <v/>
      </c>
      <c r="R16" t="str">
        <f t="shared" si="115"/>
        <v/>
      </c>
      <c r="S16" t="str">
        <f t="shared" si="115"/>
        <v/>
      </c>
      <c r="T16" t="str">
        <f t="shared" si="115"/>
        <v/>
      </c>
      <c r="U16" t="str">
        <f t="shared" si="115"/>
        <v/>
      </c>
      <c r="V16" t="str">
        <f t="shared" si="115"/>
        <v/>
      </c>
      <c r="W16" t="str">
        <f t="shared" si="115"/>
        <v/>
      </c>
      <c r="X16" t="str">
        <f t="shared" si="115"/>
        <v/>
      </c>
      <c r="Y16" t="str">
        <f t="shared" si="115"/>
        <v/>
      </c>
      <c r="Z16" t="str">
        <f t="shared" si="115"/>
        <v/>
      </c>
      <c r="AA16" t="str">
        <f t="shared" si="115"/>
        <v/>
      </c>
      <c r="AB16" t="str">
        <f t="shared" si="115"/>
        <v/>
      </c>
      <c r="AC16" t="str">
        <f t="shared" si="115"/>
        <v/>
      </c>
      <c r="AD16" t="str">
        <f t="shared" si="115"/>
        <v/>
      </c>
      <c r="AE16" t="str">
        <f t="shared" si="115"/>
        <v/>
      </c>
      <c r="AF16" t="str">
        <f t="shared" si="115"/>
        <v>L</v>
      </c>
      <c r="AG16" t="str">
        <f t="shared" si="115"/>
        <v>L</v>
      </c>
      <c r="AH16" t="str">
        <f t="shared" si="115"/>
        <v>C</v>
      </c>
      <c r="AI16" t="str">
        <f t="shared" si="115"/>
        <v>C</v>
      </c>
      <c r="AJ16" t="str">
        <f t="shared" si="115"/>
        <v>C</v>
      </c>
      <c r="AK16" t="str">
        <f t="shared" si="115"/>
        <v>C</v>
      </c>
      <c r="AL16" t="str">
        <f t="shared" si="115"/>
        <v>C</v>
      </c>
      <c r="AM16" t="str">
        <f t="shared" si="115"/>
        <v>L</v>
      </c>
      <c r="AN16" t="str">
        <f t="shared" si="115"/>
        <v/>
      </c>
      <c r="AO16" t="str">
        <f t="shared" si="115"/>
        <v/>
      </c>
      <c r="AP16" t="str">
        <f t="shared" si="115"/>
        <v/>
      </c>
      <c r="AQ16" t="str">
        <f t="shared" si="115"/>
        <v/>
      </c>
      <c r="AR16" t="str">
        <f t="shared" si="115"/>
        <v/>
      </c>
      <c r="AS16" t="str">
        <f t="shared" si="115"/>
        <v/>
      </c>
      <c r="AT16" t="str">
        <f t="shared" si="115"/>
        <v/>
      </c>
      <c r="AU16" t="str">
        <f t="shared" si="115"/>
        <v/>
      </c>
      <c r="AV16" t="str">
        <f t="shared" si="115"/>
        <v/>
      </c>
      <c r="AW16" t="str">
        <f t="shared" si="115"/>
        <v/>
      </c>
      <c r="AX16" t="str">
        <f t="shared" si="115"/>
        <v/>
      </c>
      <c r="AY16" t="str">
        <f t="shared" si="115"/>
        <v/>
      </c>
      <c r="AZ16" t="str">
        <f t="shared" si="115"/>
        <v/>
      </c>
      <c r="BA16" t="str">
        <f t="shared" si="115"/>
        <v/>
      </c>
      <c r="BB16" t="str">
        <f t="shared" si="115"/>
        <v/>
      </c>
      <c r="BC16" t="str">
        <f t="shared" si="115"/>
        <v/>
      </c>
      <c r="BD16" t="str">
        <f t="shared" si="115"/>
        <v/>
      </c>
      <c r="BE16" t="str">
        <f t="shared" si="115"/>
        <v/>
      </c>
      <c r="BF16" t="str">
        <f t="shared" si="115"/>
        <v/>
      </c>
      <c r="BG16" t="str">
        <f t="shared" si="115"/>
        <v/>
      </c>
      <c r="BH16" t="str">
        <f t="shared" si="115"/>
        <v/>
      </c>
      <c r="BI16" t="str">
        <f t="shared" si="115"/>
        <v/>
      </c>
      <c r="BJ16" t="str">
        <f t="shared" si="115"/>
        <v/>
      </c>
      <c r="BK16" t="str">
        <f t="shared" si="115"/>
        <v/>
      </c>
      <c r="BL16" t="str">
        <f t="shared" si="115"/>
        <v/>
      </c>
      <c r="BM16" t="str">
        <f t="shared" si="115"/>
        <v/>
      </c>
      <c r="BN16" t="str">
        <f t="shared" si="115"/>
        <v/>
      </c>
      <c r="BO16" t="str">
        <f t="shared" si="115"/>
        <v/>
      </c>
      <c r="BP16" t="str">
        <f t="shared" si="115"/>
        <v/>
      </c>
      <c r="BQ16" t="str">
        <f t="shared" si="115"/>
        <v/>
      </c>
      <c r="BR16" t="str">
        <f t="shared" si="115"/>
        <v/>
      </c>
      <c r="BS16" t="str">
        <f t="shared" si="115"/>
        <v/>
      </c>
      <c r="BT16" t="str">
        <f t="shared" si="115"/>
        <v/>
      </c>
      <c r="BU16" t="str">
        <f t="shared" si="115"/>
        <v/>
      </c>
      <c r="BV16" t="str">
        <f t="shared" si="115"/>
        <v/>
      </c>
      <c r="BW16" t="str">
        <f t="shared" si="114"/>
        <v/>
      </c>
      <c r="BX16" t="str">
        <f t="shared" si="113"/>
        <v/>
      </c>
      <c r="BY16" t="str">
        <f t="shared" si="113"/>
        <v/>
      </c>
      <c r="BZ16" t="str">
        <f t="shared" si="113"/>
        <v/>
      </c>
      <c r="CA16" t="str">
        <f t="shared" si="113"/>
        <v/>
      </c>
      <c r="CB16" t="str">
        <f t="shared" si="113"/>
        <v/>
      </c>
      <c r="CC16" t="str">
        <f t="shared" si="113"/>
        <v/>
      </c>
      <c r="CD16" t="str">
        <f t="shared" si="113"/>
        <v/>
      </c>
      <c r="CE16" t="str">
        <f t="shared" si="113"/>
        <v/>
      </c>
      <c r="CF16" t="str">
        <f t="shared" si="113"/>
        <v/>
      </c>
      <c r="CG16" t="str">
        <f t="shared" si="113"/>
        <v/>
      </c>
      <c r="CH16" t="str">
        <f t="shared" si="113"/>
        <v/>
      </c>
      <c r="CI16" t="str">
        <f t="shared" si="113"/>
        <v/>
      </c>
      <c r="CJ16" t="str">
        <f t="shared" si="113"/>
        <v/>
      </c>
      <c r="CK16" t="str">
        <f t="shared" si="113"/>
        <v/>
      </c>
      <c r="CL16" t="str">
        <f t="shared" si="113"/>
        <v/>
      </c>
      <c r="CM16" t="str">
        <f t="shared" si="113"/>
        <v/>
      </c>
      <c r="CN16" t="str">
        <f t="shared" si="113"/>
        <v/>
      </c>
      <c r="CO16" t="str">
        <f t="shared" si="113"/>
        <v/>
      </c>
      <c r="CP16" t="str">
        <f t="shared" si="113"/>
        <v/>
      </c>
      <c r="CQ16" t="str">
        <f t="shared" si="113"/>
        <v/>
      </c>
      <c r="CR16" t="str">
        <f t="shared" si="113"/>
        <v/>
      </c>
      <c r="CS16" t="str">
        <f t="shared" si="113"/>
        <v/>
      </c>
      <c r="CT16" t="str">
        <f t="shared" si="113"/>
        <v/>
      </c>
      <c r="CU16" t="str">
        <f t="shared" si="113"/>
        <v/>
      </c>
      <c r="CV16" t="str">
        <f t="shared" si="113"/>
        <v/>
      </c>
      <c r="CW16" t="str">
        <f t="shared" si="113"/>
        <v/>
      </c>
      <c r="CX16" t="str">
        <f t="shared" si="113"/>
        <v/>
      </c>
      <c r="CY16" t="str">
        <f t="shared" si="113"/>
        <v/>
      </c>
      <c r="CZ16" t="str">
        <f t="shared" si="113"/>
        <v/>
      </c>
      <c r="DA16" t="str">
        <f t="shared" si="113"/>
        <v/>
      </c>
      <c r="DB16" t="str">
        <f t="shared" si="113"/>
        <v/>
      </c>
      <c r="DC16" t="str">
        <f t="shared" si="113"/>
        <v/>
      </c>
      <c r="DD16" t="str">
        <f t="shared" si="113"/>
        <v/>
      </c>
      <c r="DE16" t="str">
        <f t="shared" si="113"/>
        <v/>
      </c>
      <c r="DF16" t="str">
        <f t="shared" si="113"/>
        <v/>
      </c>
      <c r="DG16" t="str">
        <f t="shared" si="113"/>
        <v/>
      </c>
      <c r="DH16" t="str">
        <f t="shared" si="113"/>
        <v/>
      </c>
      <c r="DI16" t="str">
        <f t="shared" si="113"/>
        <v/>
      </c>
      <c r="DJ16" t="str">
        <f t="shared" si="113"/>
        <v/>
      </c>
      <c r="DK16" t="str">
        <f t="shared" si="113"/>
        <v/>
      </c>
      <c r="DL16" t="str">
        <f t="shared" si="113"/>
        <v/>
      </c>
      <c r="DM16" t="str">
        <f t="shared" si="113"/>
        <v/>
      </c>
      <c r="DN16" t="str">
        <f t="shared" si="113"/>
        <v/>
      </c>
      <c r="DO16" t="str">
        <f t="shared" si="113"/>
        <v/>
      </c>
      <c r="DP16" t="str">
        <f t="shared" si="113"/>
        <v/>
      </c>
      <c r="DQ16" t="str">
        <f t="shared" si="113"/>
        <v/>
      </c>
      <c r="DR16" t="str">
        <f t="shared" si="113"/>
        <v/>
      </c>
      <c r="DS16" t="str">
        <f t="shared" si="113"/>
        <v/>
      </c>
      <c r="DT16" t="str">
        <f t="shared" si="113"/>
        <v/>
      </c>
      <c r="DU16" t="str">
        <f t="shared" si="113"/>
        <v/>
      </c>
      <c r="DV16" t="str">
        <f t="shared" si="113"/>
        <v/>
      </c>
      <c r="DW16" t="str">
        <f t="shared" si="113"/>
        <v/>
      </c>
      <c r="DX16" t="str">
        <f t="shared" si="113"/>
        <v/>
      </c>
      <c r="DY16" t="str">
        <f t="shared" si="113"/>
        <v/>
      </c>
      <c r="DZ16" t="str">
        <f t="shared" si="113"/>
        <v/>
      </c>
      <c r="EA16" t="str">
        <f t="shared" si="113"/>
        <v/>
      </c>
      <c r="EB16" t="str">
        <f t="shared" si="113"/>
        <v/>
      </c>
      <c r="EC16" t="str">
        <f t="shared" si="113"/>
        <v/>
      </c>
      <c r="ED16" t="str">
        <f t="shared" si="113"/>
        <v/>
      </c>
      <c r="EE16" t="str">
        <f t="shared" si="113"/>
        <v/>
      </c>
      <c r="EF16" t="str">
        <f t="shared" si="113"/>
        <v/>
      </c>
      <c r="EG16" t="str">
        <f t="shared" si="113"/>
        <v/>
      </c>
      <c r="EH16" t="str">
        <f t="shared" si="113"/>
        <v/>
      </c>
      <c r="EI16" t="str">
        <f t="shared" ref="EI16:EQ34" si="116">IF(AND(EI$4&gt;=$F16,EI$4&lt;$I16),IF(AND(EI$4&gt;=$G16,EI$4&lt;$H16),"C","L"),"")</f>
        <v/>
      </c>
      <c r="EJ16" t="str">
        <f t="shared" si="108"/>
        <v/>
      </c>
      <c r="EK16" t="str">
        <f t="shared" si="108"/>
        <v/>
      </c>
      <c r="EL16" t="str">
        <f t="shared" si="108"/>
        <v/>
      </c>
      <c r="EM16" t="str">
        <f t="shared" si="108"/>
        <v/>
      </c>
      <c r="EN16" t="str">
        <f t="shared" si="108"/>
        <v/>
      </c>
      <c r="EO16" t="str">
        <f t="shared" si="108"/>
        <v/>
      </c>
      <c r="EP16" t="str">
        <f t="shared" si="108"/>
        <v/>
      </c>
      <c r="EQ16" t="str">
        <f t="shared" si="108"/>
        <v/>
      </c>
    </row>
    <row r="17" spans="1:147">
      <c r="A17" t="s">
        <v>26</v>
      </c>
      <c r="B17">
        <v>4</v>
      </c>
      <c r="C17" s="4">
        <v>5</v>
      </c>
      <c r="D17">
        <v>1</v>
      </c>
      <c r="F17" s="1">
        <f t="shared" si="100"/>
        <v>44595</v>
      </c>
      <c r="G17" s="1">
        <f>IF(C17&lt;&gt;0,WORKDAY($K$4,SUM(C$6:C16)/C$3),WORKDAY(E17,-D17))</f>
        <v>44601</v>
      </c>
      <c r="H17" s="1">
        <f t="shared" si="94"/>
        <v>44608</v>
      </c>
      <c r="I17" s="1">
        <f t="shared" si="95"/>
        <v>44609</v>
      </c>
      <c r="J17" s="1"/>
      <c r="K17" t="str">
        <f t="shared" si="96"/>
        <v/>
      </c>
      <c r="L17" t="str">
        <f t="shared" si="115"/>
        <v/>
      </c>
      <c r="M17" t="str">
        <f t="shared" si="115"/>
        <v/>
      </c>
      <c r="N17" t="str">
        <f t="shared" si="115"/>
        <v/>
      </c>
      <c r="O17" t="str">
        <f t="shared" si="115"/>
        <v/>
      </c>
      <c r="P17" t="str">
        <f t="shared" si="115"/>
        <v/>
      </c>
      <c r="Q17" t="str">
        <f t="shared" si="115"/>
        <v/>
      </c>
      <c r="R17" t="str">
        <f t="shared" si="115"/>
        <v/>
      </c>
      <c r="S17" t="str">
        <f t="shared" si="115"/>
        <v/>
      </c>
      <c r="T17" t="str">
        <f t="shared" si="115"/>
        <v/>
      </c>
      <c r="U17" t="str">
        <f t="shared" si="115"/>
        <v/>
      </c>
      <c r="V17" t="str">
        <f t="shared" si="115"/>
        <v/>
      </c>
      <c r="W17" t="str">
        <f t="shared" si="115"/>
        <v/>
      </c>
      <c r="X17" t="str">
        <f t="shared" si="115"/>
        <v/>
      </c>
      <c r="Y17" t="str">
        <f t="shared" si="115"/>
        <v/>
      </c>
      <c r="Z17" t="str">
        <f t="shared" si="115"/>
        <v/>
      </c>
      <c r="AA17" t="str">
        <f t="shared" si="115"/>
        <v/>
      </c>
      <c r="AB17" t="str">
        <f t="shared" si="115"/>
        <v>L</v>
      </c>
      <c r="AC17" t="str">
        <f t="shared" si="115"/>
        <v>L</v>
      </c>
      <c r="AD17" t="str">
        <f t="shared" si="115"/>
        <v>L</v>
      </c>
      <c r="AE17" t="str">
        <f t="shared" si="115"/>
        <v>L</v>
      </c>
      <c r="AF17" t="str">
        <f t="shared" si="115"/>
        <v>L</v>
      </c>
      <c r="AG17" t="str">
        <f t="shared" si="115"/>
        <v>L</v>
      </c>
      <c r="AH17" t="str">
        <f t="shared" si="115"/>
        <v>C</v>
      </c>
      <c r="AI17" t="str">
        <f t="shared" si="115"/>
        <v>C</v>
      </c>
      <c r="AJ17" t="str">
        <f t="shared" si="115"/>
        <v>C</v>
      </c>
      <c r="AK17" t="str">
        <f t="shared" si="115"/>
        <v>C</v>
      </c>
      <c r="AL17" t="str">
        <f t="shared" si="115"/>
        <v>C</v>
      </c>
      <c r="AM17" t="str">
        <f t="shared" si="115"/>
        <v>C</v>
      </c>
      <c r="AN17" t="str">
        <f t="shared" si="115"/>
        <v>C</v>
      </c>
      <c r="AO17" t="str">
        <f t="shared" si="115"/>
        <v>L</v>
      </c>
      <c r="AP17" t="str">
        <f t="shared" si="115"/>
        <v/>
      </c>
      <c r="AQ17" t="str">
        <f t="shared" si="115"/>
        <v/>
      </c>
      <c r="AR17" t="str">
        <f t="shared" si="115"/>
        <v/>
      </c>
      <c r="AS17" t="str">
        <f t="shared" si="115"/>
        <v/>
      </c>
      <c r="AT17" t="str">
        <f t="shared" si="115"/>
        <v/>
      </c>
      <c r="AU17" t="str">
        <f t="shared" si="115"/>
        <v/>
      </c>
      <c r="AV17" t="str">
        <f t="shared" si="115"/>
        <v/>
      </c>
      <c r="AW17" t="str">
        <f t="shared" si="115"/>
        <v/>
      </c>
      <c r="AX17" t="str">
        <f t="shared" si="115"/>
        <v/>
      </c>
      <c r="AY17" t="str">
        <f t="shared" si="115"/>
        <v/>
      </c>
      <c r="AZ17" t="str">
        <f t="shared" si="115"/>
        <v/>
      </c>
      <c r="BA17" t="str">
        <f t="shared" si="115"/>
        <v/>
      </c>
      <c r="BB17" t="str">
        <f t="shared" si="115"/>
        <v/>
      </c>
      <c r="BC17" t="str">
        <f t="shared" si="115"/>
        <v/>
      </c>
      <c r="BD17" t="str">
        <f t="shared" si="115"/>
        <v/>
      </c>
      <c r="BE17" t="str">
        <f t="shared" si="115"/>
        <v/>
      </c>
      <c r="BF17" t="str">
        <f t="shared" si="115"/>
        <v/>
      </c>
      <c r="BG17" t="str">
        <f t="shared" si="115"/>
        <v/>
      </c>
      <c r="BH17" t="str">
        <f t="shared" si="115"/>
        <v/>
      </c>
      <c r="BI17" t="str">
        <f t="shared" si="115"/>
        <v/>
      </c>
      <c r="BJ17" t="str">
        <f t="shared" si="115"/>
        <v/>
      </c>
      <c r="BK17" t="str">
        <f t="shared" si="115"/>
        <v/>
      </c>
      <c r="BL17" t="str">
        <f t="shared" si="115"/>
        <v/>
      </c>
      <c r="BM17" t="str">
        <f t="shared" si="115"/>
        <v/>
      </c>
      <c r="BN17" t="str">
        <f t="shared" si="115"/>
        <v/>
      </c>
      <c r="BO17" t="str">
        <f t="shared" si="115"/>
        <v/>
      </c>
      <c r="BP17" t="str">
        <f t="shared" si="115"/>
        <v/>
      </c>
      <c r="BQ17" t="str">
        <f t="shared" si="115"/>
        <v/>
      </c>
      <c r="BR17" t="str">
        <f t="shared" si="115"/>
        <v/>
      </c>
      <c r="BS17" t="str">
        <f t="shared" si="115"/>
        <v/>
      </c>
      <c r="BT17" t="str">
        <f t="shared" si="115"/>
        <v/>
      </c>
      <c r="BU17" t="str">
        <f t="shared" si="115"/>
        <v/>
      </c>
      <c r="BV17" t="str">
        <f t="shared" si="115"/>
        <v/>
      </c>
      <c r="BW17" t="str">
        <f t="shared" si="114"/>
        <v/>
      </c>
      <c r="BX17" t="str">
        <f t="shared" si="114"/>
        <v/>
      </c>
      <c r="BY17" t="str">
        <f t="shared" si="114"/>
        <v/>
      </c>
      <c r="BZ17" t="str">
        <f t="shared" si="114"/>
        <v/>
      </c>
      <c r="CA17" t="str">
        <f t="shared" si="114"/>
        <v/>
      </c>
      <c r="CB17" t="str">
        <f t="shared" si="114"/>
        <v/>
      </c>
      <c r="CC17" t="str">
        <f t="shared" si="114"/>
        <v/>
      </c>
      <c r="CD17" t="str">
        <f t="shared" si="114"/>
        <v/>
      </c>
      <c r="CE17" t="str">
        <f t="shared" si="114"/>
        <v/>
      </c>
      <c r="CF17" t="str">
        <f t="shared" si="114"/>
        <v/>
      </c>
      <c r="CG17" t="str">
        <f t="shared" si="114"/>
        <v/>
      </c>
      <c r="CH17" t="str">
        <f t="shared" si="114"/>
        <v/>
      </c>
      <c r="CI17" t="str">
        <f t="shared" si="114"/>
        <v/>
      </c>
      <c r="CJ17" t="str">
        <f t="shared" si="114"/>
        <v/>
      </c>
      <c r="CK17" t="str">
        <f t="shared" si="114"/>
        <v/>
      </c>
      <c r="CL17" t="str">
        <f t="shared" si="114"/>
        <v/>
      </c>
      <c r="CM17" t="str">
        <f t="shared" si="114"/>
        <v/>
      </c>
      <c r="CN17" t="str">
        <f t="shared" si="114"/>
        <v/>
      </c>
      <c r="CO17" t="str">
        <f t="shared" si="114"/>
        <v/>
      </c>
      <c r="CP17" t="str">
        <f t="shared" si="114"/>
        <v/>
      </c>
      <c r="CQ17" t="str">
        <f t="shared" si="114"/>
        <v/>
      </c>
      <c r="CR17" t="str">
        <f t="shared" si="114"/>
        <v/>
      </c>
      <c r="CS17" t="str">
        <f t="shared" si="114"/>
        <v/>
      </c>
      <c r="CT17" t="str">
        <f t="shared" si="114"/>
        <v/>
      </c>
      <c r="CU17" t="str">
        <f t="shared" si="114"/>
        <v/>
      </c>
      <c r="CV17" t="str">
        <f t="shared" si="114"/>
        <v/>
      </c>
      <c r="CW17" t="str">
        <f t="shared" si="114"/>
        <v/>
      </c>
      <c r="CX17" t="str">
        <f t="shared" si="114"/>
        <v/>
      </c>
      <c r="CY17" t="str">
        <f t="shared" si="114"/>
        <v/>
      </c>
      <c r="CZ17" t="str">
        <f t="shared" si="114"/>
        <v/>
      </c>
      <c r="DA17" t="str">
        <f t="shared" si="114"/>
        <v/>
      </c>
      <c r="DB17" t="str">
        <f t="shared" si="114"/>
        <v/>
      </c>
      <c r="DC17" t="str">
        <f t="shared" ref="DC17:EH28" si="117">IF(AND(DC$4&gt;=$F17,DC$4&lt;$I17),IF(AND(DC$4&gt;=$G17,DC$4&lt;$H17),"C","L"),"")</f>
        <v/>
      </c>
      <c r="DD17" t="str">
        <f t="shared" si="117"/>
        <v/>
      </c>
      <c r="DE17" t="str">
        <f t="shared" si="117"/>
        <v/>
      </c>
      <c r="DF17" t="str">
        <f t="shared" si="117"/>
        <v/>
      </c>
      <c r="DG17" t="str">
        <f t="shared" si="117"/>
        <v/>
      </c>
      <c r="DH17" t="str">
        <f t="shared" si="117"/>
        <v/>
      </c>
      <c r="DI17" t="str">
        <f t="shared" si="117"/>
        <v/>
      </c>
      <c r="DJ17" t="str">
        <f t="shared" si="117"/>
        <v/>
      </c>
      <c r="DK17" t="str">
        <f t="shared" si="117"/>
        <v/>
      </c>
      <c r="DL17" t="str">
        <f t="shared" si="117"/>
        <v/>
      </c>
      <c r="DM17" t="str">
        <f t="shared" si="117"/>
        <v/>
      </c>
      <c r="DN17" t="str">
        <f t="shared" si="117"/>
        <v/>
      </c>
      <c r="DO17" t="str">
        <f t="shared" si="117"/>
        <v/>
      </c>
      <c r="DP17" t="str">
        <f t="shared" si="117"/>
        <v/>
      </c>
      <c r="DQ17" t="str">
        <f t="shared" si="117"/>
        <v/>
      </c>
      <c r="DR17" t="str">
        <f t="shared" si="117"/>
        <v/>
      </c>
      <c r="DS17" t="str">
        <f t="shared" si="117"/>
        <v/>
      </c>
      <c r="DT17" t="str">
        <f t="shared" si="117"/>
        <v/>
      </c>
      <c r="DU17" t="str">
        <f t="shared" si="117"/>
        <v/>
      </c>
      <c r="DV17" t="str">
        <f t="shared" si="117"/>
        <v/>
      </c>
      <c r="DW17" t="str">
        <f t="shared" si="117"/>
        <v/>
      </c>
      <c r="DX17" t="str">
        <f t="shared" si="117"/>
        <v/>
      </c>
      <c r="DY17" t="str">
        <f t="shared" si="117"/>
        <v/>
      </c>
      <c r="DZ17" t="str">
        <f t="shared" si="117"/>
        <v/>
      </c>
      <c r="EA17" t="str">
        <f t="shared" si="117"/>
        <v/>
      </c>
      <c r="EB17" t="str">
        <f t="shared" si="117"/>
        <v/>
      </c>
      <c r="EC17" t="str">
        <f t="shared" si="117"/>
        <v/>
      </c>
      <c r="ED17" t="str">
        <f t="shared" si="117"/>
        <v/>
      </c>
      <c r="EE17" t="str">
        <f t="shared" si="117"/>
        <v/>
      </c>
      <c r="EF17" t="str">
        <f t="shared" si="117"/>
        <v/>
      </c>
      <c r="EG17" t="str">
        <f t="shared" si="117"/>
        <v/>
      </c>
      <c r="EH17" t="str">
        <f t="shared" si="117"/>
        <v/>
      </c>
      <c r="EI17" t="str">
        <f t="shared" si="116"/>
        <v/>
      </c>
      <c r="EJ17" t="str">
        <f t="shared" si="108"/>
        <v/>
      </c>
      <c r="EK17" t="str">
        <f t="shared" si="108"/>
        <v/>
      </c>
      <c r="EL17" t="str">
        <f t="shared" si="108"/>
        <v/>
      </c>
      <c r="EM17" t="str">
        <f t="shared" si="108"/>
        <v/>
      </c>
      <c r="EN17" t="str">
        <f t="shared" si="108"/>
        <v/>
      </c>
      <c r="EO17" t="str">
        <f t="shared" si="108"/>
        <v/>
      </c>
      <c r="EP17" t="str">
        <f t="shared" si="108"/>
        <v/>
      </c>
      <c r="EQ17" t="str">
        <f t="shared" si="108"/>
        <v/>
      </c>
    </row>
    <row r="18" spans="1:147">
      <c r="A18" t="s">
        <v>27</v>
      </c>
      <c r="B18">
        <v>55</v>
      </c>
      <c r="C18" s="4">
        <v>73</v>
      </c>
      <c r="D18">
        <v>7</v>
      </c>
      <c r="F18" s="1">
        <f t="shared" si="100"/>
        <v>44524</v>
      </c>
      <c r="G18" s="1">
        <f>IF(C18&lt;&gt;0,WORKDAY($K$4,SUM(C$6:C17)/C$3),WORKDAY(E18,-D18))</f>
        <v>44601</v>
      </c>
      <c r="H18" s="1">
        <f t="shared" si="94"/>
        <v>44704</v>
      </c>
      <c r="I18" s="1">
        <f t="shared" si="95"/>
        <v>44713</v>
      </c>
      <c r="J18" s="1"/>
      <c r="K18" t="str">
        <f t="shared" si="96"/>
        <v>L</v>
      </c>
      <c r="L18" t="str">
        <f t="shared" si="115"/>
        <v>L</v>
      </c>
      <c r="M18" t="str">
        <f t="shared" si="115"/>
        <v>L</v>
      </c>
      <c r="N18" t="str">
        <f t="shared" si="115"/>
        <v>L</v>
      </c>
      <c r="O18" t="str">
        <f t="shared" si="115"/>
        <v>L</v>
      </c>
      <c r="P18" t="str">
        <f t="shared" si="115"/>
        <v>L</v>
      </c>
      <c r="Q18" t="str">
        <f t="shared" si="115"/>
        <v>L</v>
      </c>
      <c r="R18" t="str">
        <f t="shared" si="115"/>
        <v>L</v>
      </c>
      <c r="S18" t="str">
        <f t="shared" si="115"/>
        <v>L</v>
      </c>
      <c r="T18" t="str">
        <f t="shared" si="115"/>
        <v>L</v>
      </c>
      <c r="U18" t="str">
        <f t="shared" si="115"/>
        <v>L</v>
      </c>
      <c r="V18" t="str">
        <f t="shared" si="115"/>
        <v>L</v>
      </c>
      <c r="W18" t="str">
        <f t="shared" si="115"/>
        <v>L</v>
      </c>
      <c r="X18" t="str">
        <f t="shared" si="115"/>
        <v>L</v>
      </c>
      <c r="Y18" t="str">
        <f t="shared" si="115"/>
        <v>L</v>
      </c>
      <c r="Z18" t="str">
        <f t="shared" si="115"/>
        <v>L</v>
      </c>
      <c r="AA18" t="str">
        <f t="shared" si="115"/>
        <v>L</v>
      </c>
      <c r="AB18" t="str">
        <f t="shared" si="115"/>
        <v>L</v>
      </c>
      <c r="AC18" t="str">
        <f t="shared" si="115"/>
        <v>L</v>
      </c>
      <c r="AD18" t="str">
        <f t="shared" si="115"/>
        <v>L</v>
      </c>
      <c r="AE18" t="str">
        <f t="shared" si="115"/>
        <v>L</v>
      </c>
      <c r="AF18" t="str">
        <f t="shared" si="115"/>
        <v>L</v>
      </c>
      <c r="AG18" t="str">
        <f t="shared" si="115"/>
        <v>L</v>
      </c>
      <c r="AH18" t="str">
        <f t="shared" si="115"/>
        <v>C</v>
      </c>
      <c r="AI18" t="str">
        <f t="shared" si="115"/>
        <v>C</v>
      </c>
      <c r="AJ18" t="str">
        <f t="shared" si="115"/>
        <v>C</v>
      </c>
      <c r="AK18" t="str">
        <f t="shared" si="115"/>
        <v>C</v>
      </c>
      <c r="AL18" t="str">
        <f t="shared" si="115"/>
        <v>C</v>
      </c>
      <c r="AM18" t="str">
        <f t="shared" si="115"/>
        <v>C</v>
      </c>
      <c r="AN18" t="str">
        <f t="shared" si="115"/>
        <v>C</v>
      </c>
      <c r="AO18" t="str">
        <f t="shared" si="115"/>
        <v>C</v>
      </c>
      <c r="AP18" t="str">
        <f t="shared" si="115"/>
        <v>C</v>
      </c>
      <c r="AQ18" t="str">
        <f t="shared" si="115"/>
        <v>C</v>
      </c>
      <c r="AR18" t="str">
        <f t="shared" si="115"/>
        <v>C</v>
      </c>
      <c r="AS18" t="str">
        <f t="shared" si="115"/>
        <v>C</v>
      </c>
      <c r="AT18" t="str">
        <f t="shared" si="115"/>
        <v>C</v>
      </c>
      <c r="AU18" t="str">
        <f t="shared" si="115"/>
        <v>C</v>
      </c>
      <c r="AV18" t="str">
        <f t="shared" si="115"/>
        <v>C</v>
      </c>
      <c r="AW18" t="str">
        <f t="shared" si="115"/>
        <v>C</v>
      </c>
      <c r="AX18" t="str">
        <f t="shared" si="115"/>
        <v>C</v>
      </c>
      <c r="AY18" t="str">
        <f t="shared" si="115"/>
        <v>C</v>
      </c>
      <c r="AZ18" t="str">
        <f t="shared" si="115"/>
        <v>C</v>
      </c>
      <c r="BA18" t="str">
        <f t="shared" si="115"/>
        <v>C</v>
      </c>
      <c r="BB18" t="str">
        <f t="shared" si="115"/>
        <v>C</v>
      </c>
      <c r="BC18" t="str">
        <f t="shared" si="115"/>
        <v>C</v>
      </c>
      <c r="BD18" t="str">
        <f t="shared" si="115"/>
        <v>C</v>
      </c>
      <c r="BE18" t="str">
        <f t="shared" si="115"/>
        <v>C</v>
      </c>
      <c r="BF18" t="str">
        <f t="shared" si="115"/>
        <v>C</v>
      </c>
      <c r="BG18" t="str">
        <f t="shared" si="115"/>
        <v>C</v>
      </c>
      <c r="BH18" t="str">
        <f t="shared" si="115"/>
        <v>C</v>
      </c>
      <c r="BI18" t="str">
        <f t="shared" si="115"/>
        <v>C</v>
      </c>
      <c r="BJ18" t="str">
        <f t="shared" si="115"/>
        <v>C</v>
      </c>
      <c r="BK18" t="str">
        <f t="shared" si="115"/>
        <v>C</v>
      </c>
      <c r="BL18" t="str">
        <f t="shared" si="115"/>
        <v>C</v>
      </c>
      <c r="BM18" t="str">
        <f t="shared" si="115"/>
        <v>C</v>
      </c>
      <c r="BN18" t="str">
        <f t="shared" si="115"/>
        <v>C</v>
      </c>
      <c r="BO18" t="str">
        <f t="shared" si="115"/>
        <v>C</v>
      </c>
      <c r="BP18" t="str">
        <f t="shared" si="115"/>
        <v>C</v>
      </c>
      <c r="BQ18" t="str">
        <f t="shared" si="115"/>
        <v>C</v>
      </c>
      <c r="BR18" t="str">
        <f t="shared" si="115"/>
        <v>C</v>
      </c>
      <c r="BS18" t="str">
        <f t="shared" si="115"/>
        <v>C</v>
      </c>
      <c r="BT18" t="str">
        <f t="shared" si="115"/>
        <v>C</v>
      </c>
      <c r="BU18" t="str">
        <f t="shared" si="115"/>
        <v>C</v>
      </c>
      <c r="BV18" t="str">
        <f t="shared" si="115"/>
        <v>C</v>
      </c>
      <c r="BW18" t="str">
        <f t="shared" si="114"/>
        <v>C</v>
      </c>
      <c r="BX18" t="str">
        <f t="shared" si="114"/>
        <v>C</v>
      </c>
      <c r="BY18" t="str">
        <f t="shared" si="114"/>
        <v>C</v>
      </c>
      <c r="BZ18" t="str">
        <f t="shared" si="114"/>
        <v>C</v>
      </c>
      <c r="CA18" t="str">
        <f t="shared" si="114"/>
        <v>C</v>
      </c>
      <c r="CB18" t="str">
        <f t="shared" si="114"/>
        <v>C</v>
      </c>
      <c r="CC18" t="str">
        <f t="shared" si="114"/>
        <v>C</v>
      </c>
      <c r="CD18" t="str">
        <f t="shared" si="114"/>
        <v>C</v>
      </c>
      <c r="CE18" t="str">
        <f t="shared" si="114"/>
        <v>C</v>
      </c>
      <c r="CF18" t="str">
        <f t="shared" si="114"/>
        <v>C</v>
      </c>
      <c r="CG18" t="str">
        <f t="shared" si="114"/>
        <v>C</v>
      </c>
      <c r="CH18" t="str">
        <f t="shared" si="114"/>
        <v>C</v>
      </c>
      <c r="CI18" t="str">
        <f t="shared" si="114"/>
        <v>C</v>
      </c>
      <c r="CJ18" t="str">
        <f t="shared" si="114"/>
        <v>C</v>
      </c>
      <c r="CK18" t="str">
        <f t="shared" si="114"/>
        <v>C</v>
      </c>
      <c r="CL18" t="str">
        <f t="shared" si="114"/>
        <v>C</v>
      </c>
      <c r="CM18" t="str">
        <f t="shared" si="114"/>
        <v>C</v>
      </c>
      <c r="CN18" t="str">
        <f t="shared" si="114"/>
        <v>C</v>
      </c>
      <c r="CO18" t="str">
        <f t="shared" si="114"/>
        <v>C</v>
      </c>
      <c r="CP18" t="str">
        <f t="shared" si="114"/>
        <v>C</v>
      </c>
      <c r="CQ18" t="str">
        <f t="shared" si="114"/>
        <v>C</v>
      </c>
      <c r="CR18" t="str">
        <f t="shared" si="114"/>
        <v>C</v>
      </c>
      <c r="CS18" t="str">
        <f t="shared" si="114"/>
        <v>C</v>
      </c>
      <c r="CT18" t="str">
        <f t="shared" si="114"/>
        <v>C</v>
      </c>
      <c r="CU18" t="str">
        <f t="shared" si="114"/>
        <v>C</v>
      </c>
      <c r="CV18" t="str">
        <f t="shared" si="114"/>
        <v>C</v>
      </c>
      <c r="CW18" t="str">
        <f t="shared" si="114"/>
        <v>C</v>
      </c>
      <c r="CX18" t="str">
        <f t="shared" si="114"/>
        <v>C</v>
      </c>
      <c r="CY18" t="str">
        <f t="shared" si="114"/>
        <v>C</v>
      </c>
      <c r="CZ18" t="str">
        <f t="shared" si="114"/>
        <v>C</v>
      </c>
      <c r="DA18" t="str">
        <f t="shared" si="114"/>
        <v>C</v>
      </c>
      <c r="DB18" t="str">
        <f t="shared" si="114"/>
        <v>C</v>
      </c>
      <c r="DC18" t="str">
        <f t="shared" si="117"/>
        <v>C</v>
      </c>
      <c r="DD18" t="str">
        <f t="shared" si="117"/>
        <v>C</v>
      </c>
      <c r="DE18" t="str">
        <f t="shared" si="117"/>
        <v>C</v>
      </c>
      <c r="DF18" t="str">
        <f t="shared" si="117"/>
        <v>C</v>
      </c>
      <c r="DG18" t="str">
        <f t="shared" si="117"/>
        <v>C</v>
      </c>
      <c r="DH18" t="str">
        <f t="shared" si="117"/>
        <v>C</v>
      </c>
      <c r="DI18" t="str">
        <f t="shared" si="117"/>
        <v>C</v>
      </c>
      <c r="DJ18" t="str">
        <f t="shared" si="117"/>
        <v>C</v>
      </c>
      <c r="DK18" t="str">
        <f t="shared" si="117"/>
        <v>C</v>
      </c>
      <c r="DL18" t="str">
        <f t="shared" si="117"/>
        <v>C</v>
      </c>
      <c r="DM18" t="str">
        <f t="shared" si="117"/>
        <v>C</v>
      </c>
      <c r="DN18" t="str">
        <f t="shared" si="117"/>
        <v>C</v>
      </c>
      <c r="DO18" t="str">
        <f t="shared" si="117"/>
        <v>C</v>
      </c>
      <c r="DP18" t="str">
        <f t="shared" si="117"/>
        <v>C</v>
      </c>
      <c r="DQ18" t="str">
        <f t="shared" si="117"/>
        <v>C</v>
      </c>
      <c r="DR18" t="str">
        <f t="shared" si="117"/>
        <v>C</v>
      </c>
      <c r="DS18" t="str">
        <f t="shared" si="117"/>
        <v>C</v>
      </c>
      <c r="DT18" t="str">
        <f t="shared" si="117"/>
        <v>C</v>
      </c>
      <c r="DU18" t="str">
        <f t="shared" si="117"/>
        <v>C</v>
      </c>
      <c r="DV18" t="str">
        <f t="shared" si="117"/>
        <v>C</v>
      </c>
      <c r="DW18" t="str">
        <f t="shared" si="117"/>
        <v>C</v>
      </c>
      <c r="DX18" t="str">
        <f t="shared" si="117"/>
        <v>C</v>
      </c>
      <c r="DY18" t="str">
        <f t="shared" si="117"/>
        <v>C</v>
      </c>
      <c r="DZ18" t="str">
        <f t="shared" si="117"/>
        <v>C</v>
      </c>
      <c r="EA18" t="str">
        <f t="shared" si="117"/>
        <v>C</v>
      </c>
      <c r="EB18" t="str">
        <f t="shared" si="117"/>
        <v>C</v>
      </c>
      <c r="EC18" t="str">
        <f t="shared" si="117"/>
        <v>C</v>
      </c>
      <c r="ED18" t="str">
        <f t="shared" si="117"/>
        <v>C</v>
      </c>
      <c r="EE18" t="str">
        <f t="shared" si="117"/>
        <v>C</v>
      </c>
      <c r="EF18" t="str">
        <f t="shared" si="117"/>
        <v>C</v>
      </c>
      <c r="EG18" t="str">
        <f t="shared" si="117"/>
        <v>L</v>
      </c>
      <c r="EH18" t="str">
        <f t="shared" si="117"/>
        <v>L</v>
      </c>
      <c r="EI18" t="str">
        <f t="shared" si="116"/>
        <v>L</v>
      </c>
      <c r="EJ18" t="str">
        <f t="shared" si="108"/>
        <v>L</v>
      </c>
      <c r="EK18" t="str">
        <f t="shared" si="108"/>
        <v>L</v>
      </c>
      <c r="EL18" t="str">
        <f t="shared" si="108"/>
        <v>L</v>
      </c>
      <c r="EM18" t="str">
        <f t="shared" si="108"/>
        <v>L</v>
      </c>
      <c r="EN18" t="str">
        <f t="shared" si="108"/>
        <v>L</v>
      </c>
      <c r="EO18" t="str">
        <f t="shared" si="108"/>
        <v>L</v>
      </c>
      <c r="EP18" t="str">
        <f t="shared" si="108"/>
        <v/>
      </c>
      <c r="EQ18" t="str">
        <f t="shared" si="108"/>
        <v/>
      </c>
    </row>
    <row r="19" spans="1:147">
      <c r="A19" t="s">
        <v>28</v>
      </c>
      <c r="B19">
        <v>32</v>
      </c>
      <c r="C19" s="4">
        <v>0</v>
      </c>
      <c r="D19">
        <v>32</v>
      </c>
      <c r="E19" s="1">
        <v>44605.692307692298</v>
      </c>
      <c r="F19" s="1">
        <f>WORKDAY(G19,-B19)</f>
        <v>44516</v>
      </c>
      <c r="G19" s="1">
        <f>IF(C19&lt;&gt;0,WORKDAY($K$4,SUM(C$6:C18)/C$3),WORKDAY(E19,-D19))</f>
        <v>44560</v>
      </c>
      <c r="H19" s="1">
        <f t="shared" si="94"/>
        <v>44560</v>
      </c>
      <c r="I19" s="1">
        <f t="shared" si="95"/>
        <v>44606</v>
      </c>
      <c r="J19" s="1"/>
      <c r="K19" t="str">
        <f t="shared" si="96"/>
        <v>L</v>
      </c>
      <c r="L19" t="str">
        <f t="shared" ref="L19:AQ19" si="118">IF(AND(L$4&gt;=$F19,L$4&lt;$I19),IF(AND(L$4&gt;=$G19,L$4&lt;$H19),"C","L"),"")</f>
        <v>L</v>
      </c>
      <c r="M19" t="str">
        <f t="shared" si="118"/>
        <v>L</v>
      </c>
      <c r="N19" t="str">
        <f t="shared" si="118"/>
        <v>L</v>
      </c>
      <c r="O19" t="str">
        <f t="shared" si="118"/>
        <v>L</v>
      </c>
      <c r="P19" t="str">
        <f t="shared" si="118"/>
        <v>L</v>
      </c>
      <c r="Q19" t="str">
        <f t="shared" si="118"/>
        <v>L</v>
      </c>
      <c r="R19" t="str">
        <f t="shared" si="118"/>
        <v>L</v>
      </c>
      <c r="S19" t="str">
        <f t="shared" si="118"/>
        <v>L</v>
      </c>
      <c r="T19" t="str">
        <f t="shared" si="118"/>
        <v>L</v>
      </c>
      <c r="U19" t="str">
        <f t="shared" si="118"/>
        <v>L</v>
      </c>
      <c r="V19" t="str">
        <f t="shared" si="118"/>
        <v>L</v>
      </c>
      <c r="W19" t="str">
        <f t="shared" si="118"/>
        <v>L</v>
      </c>
      <c r="X19" t="str">
        <f t="shared" si="118"/>
        <v>L</v>
      </c>
      <c r="Y19" t="str">
        <f t="shared" si="118"/>
        <v>L</v>
      </c>
      <c r="Z19" t="str">
        <f t="shared" si="118"/>
        <v>L</v>
      </c>
      <c r="AA19" t="str">
        <f t="shared" si="118"/>
        <v>L</v>
      </c>
      <c r="AB19" t="str">
        <f t="shared" si="118"/>
        <v>L</v>
      </c>
      <c r="AC19" t="str">
        <f t="shared" si="118"/>
        <v>L</v>
      </c>
      <c r="AD19" t="str">
        <f t="shared" si="118"/>
        <v>L</v>
      </c>
      <c r="AE19" t="str">
        <f t="shared" si="118"/>
        <v>L</v>
      </c>
      <c r="AF19" t="str">
        <f t="shared" si="118"/>
        <v>L</v>
      </c>
      <c r="AG19" t="str">
        <f t="shared" si="118"/>
        <v>L</v>
      </c>
      <c r="AH19" t="str">
        <f t="shared" si="118"/>
        <v>L</v>
      </c>
      <c r="AI19" t="str">
        <f t="shared" si="118"/>
        <v>L</v>
      </c>
      <c r="AJ19" t="str">
        <f t="shared" si="118"/>
        <v>L</v>
      </c>
      <c r="AK19" t="str">
        <f t="shared" si="118"/>
        <v>L</v>
      </c>
      <c r="AL19" t="str">
        <f t="shared" si="118"/>
        <v>L</v>
      </c>
      <c r="AM19" t="str">
        <f t="shared" si="118"/>
        <v/>
      </c>
      <c r="AN19" t="str">
        <f t="shared" si="118"/>
        <v/>
      </c>
      <c r="AO19" t="str">
        <f t="shared" si="118"/>
        <v/>
      </c>
      <c r="AP19" t="str">
        <f t="shared" si="118"/>
        <v/>
      </c>
      <c r="AQ19" t="str">
        <f t="shared" si="118"/>
        <v/>
      </c>
      <c r="AR19" t="str">
        <f t="shared" ref="AR19:BW19" si="119">IF(AND(AR$4&gt;=$F19,AR$4&lt;$I19),IF(AND(AR$4&gt;=$G19,AR$4&lt;$H19),"C","L"),"")</f>
        <v/>
      </c>
      <c r="AS19" t="str">
        <f t="shared" si="119"/>
        <v/>
      </c>
      <c r="AT19" t="str">
        <f t="shared" si="119"/>
        <v/>
      </c>
      <c r="AU19" t="str">
        <f t="shared" si="119"/>
        <v/>
      </c>
      <c r="AV19" t="str">
        <f t="shared" si="119"/>
        <v/>
      </c>
      <c r="AW19" t="str">
        <f t="shared" si="119"/>
        <v/>
      </c>
      <c r="AX19" t="str">
        <f t="shared" si="119"/>
        <v/>
      </c>
      <c r="AY19" t="str">
        <f t="shared" si="119"/>
        <v/>
      </c>
      <c r="AZ19" t="str">
        <f t="shared" si="119"/>
        <v/>
      </c>
      <c r="BA19" t="str">
        <f t="shared" si="119"/>
        <v/>
      </c>
      <c r="BB19" t="str">
        <f t="shared" si="119"/>
        <v/>
      </c>
      <c r="BC19" t="str">
        <f t="shared" si="119"/>
        <v/>
      </c>
      <c r="BD19" t="str">
        <f t="shared" si="119"/>
        <v/>
      </c>
      <c r="BE19" t="str">
        <f t="shared" si="119"/>
        <v/>
      </c>
      <c r="BF19" t="str">
        <f t="shared" si="119"/>
        <v/>
      </c>
      <c r="BG19" t="str">
        <f t="shared" si="119"/>
        <v/>
      </c>
      <c r="BH19" t="str">
        <f t="shared" si="119"/>
        <v/>
      </c>
      <c r="BI19" t="str">
        <f t="shared" si="119"/>
        <v/>
      </c>
      <c r="BJ19" t="str">
        <f t="shared" si="119"/>
        <v/>
      </c>
      <c r="BK19" t="str">
        <f t="shared" si="119"/>
        <v/>
      </c>
      <c r="BL19" t="str">
        <f t="shared" si="119"/>
        <v/>
      </c>
      <c r="BM19" t="str">
        <f t="shared" si="119"/>
        <v/>
      </c>
      <c r="BN19" t="str">
        <f t="shared" si="119"/>
        <v/>
      </c>
      <c r="BO19" t="str">
        <f t="shared" si="119"/>
        <v/>
      </c>
      <c r="BP19" t="str">
        <f t="shared" si="119"/>
        <v/>
      </c>
      <c r="BQ19" t="str">
        <f t="shared" si="119"/>
        <v/>
      </c>
      <c r="BR19" t="str">
        <f t="shared" si="119"/>
        <v/>
      </c>
      <c r="BS19" t="str">
        <f t="shared" si="119"/>
        <v/>
      </c>
      <c r="BT19" t="str">
        <f t="shared" si="119"/>
        <v/>
      </c>
      <c r="BU19" t="str">
        <f t="shared" si="119"/>
        <v/>
      </c>
      <c r="BV19" t="str">
        <f t="shared" si="119"/>
        <v/>
      </c>
      <c r="BW19" t="str">
        <f t="shared" si="119"/>
        <v/>
      </c>
      <c r="BX19" t="str">
        <f t="shared" ref="BX19:DC19" si="120">IF(AND(BX$4&gt;=$F19,BX$4&lt;$I19),IF(AND(BX$4&gt;=$G19,BX$4&lt;$H19),"C","L"),"")</f>
        <v/>
      </c>
      <c r="BY19" t="str">
        <f t="shared" si="120"/>
        <v/>
      </c>
      <c r="BZ19" t="str">
        <f t="shared" si="120"/>
        <v/>
      </c>
      <c r="CA19" t="str">
        <f t="shared" si="120"/>
        <v/>
      </c>
      <c r="CB19" t="str">
        <f t="shared" si="120"/>
        <v/>
      </c>
      <c r="CC19" t="str">
        <f t="shared" si="120"/>
        <v/>
      </c>
      <c r="CD19" t="str">
        <f t="shared" si="120"/>
        <v/>
      </c>
      <c r="CE19" t="str">
        <f t="shared" si="120"/>
        <v/>
      </c>
      <c r="CF19" t="str">
        <f t="shared" si="120"/>
        <v/>
      </c>
      <c r="CG19" t="str">
        <f t="shared" si="120"/>
        <v/>
      </c>
      <c r="CH19" t="str">
        <f t="shared" si="120"/>
        <v/>
      </c>
      <c r="CI19" t="str">
        <f t="shared" si="120"/>
        <v/>
      </c>
      <c r="CJ19" t="str">
        <f t="shared" si="120"/>
        <v/>
      </c>
      <c r="CK19" t="str">
        <f t="shared" si="120"/>
        <v/>
      </c>
      <c r="CL19" t="str">
        <f t="shared" si="120"/>
        <v/>
      </c>
      <c r="CM19" t="str">
        <f t="shared" si="120"/>
        <v/>
      </c>
      <c r="CN19" t="str">
        <f t="shared" si="120"/>
        <v/>
      </c>
      <c r="CO19" t="str">
        <f t="shared" si="120"/>
        <v/>
      </c>
      <c r="CP19" t="str">
        <f t="shared" si="120"/>
        <v/>
      </c>
      <c r="CQ19" t="str">
        <f t="shared" si="120"/>
        <v/>
      </c>
      <c r="CR19" t="str">
        <f t="shared" si="120"/>
        <v/>
      </c>
      <c r="CS19" t="str">
        <f t="shared" si="120"/>
        <v/>
      </c>
      <c r="CT19" t="str">
        <f t="shared" si="120"/>
        <v/>
      </c>
      <c r="CU19" t="str">
        <f t="shared" si="120"/>
        <v/>
      </c>
      <c r="CV19" t="str">
        <f t="shared" si="120"/>
        <v/>
      </c>
      <c r="CW19" t="str">
        <f t="shared" si="120"/>
        <v/>
      </c>
      <c r="CX19" t="str">
        <f t="shared" si="120"/>
        <v/>
      </c>
      <c r="CY19" t="str">
        <f t="shared" si="120"/>
        <v/>
      </c>
      <c r="CZ19" t="str">
        <f t="shared" si="120"/>
        <v/>
      </c>
      <c r="DA19" t="str">
        <f t="shared" si="120"/>
        <v/>
      </c>
      <c r="DB19" t="str">
        <f t="shared" si="120"/>
        <v/>
      </c>
      <c r="DC19" t="str">
        <f t="shared" si="120"/>
        <v/>
      </c>
      <c r="DD19" t="str">
        <f t="shared" ref="DD19:EI19" si="121">IF(AND(DD$4&gt;=$F19,DD$4&lt;$I19),IF(AND(DD$4&gt;=$G19,DD$4&lt;$H19),"C","L"),"")</f>
        <v/>
      </c>
      <c r="DE19" t="str">
        <f t="shared" si="121"/>
        <v/>
      </c>
      <c r="DF19" t="str">
        <f t="shared" si="121"/>
        <v/>
      </c>
      <c r="DG19" t="str">
        <f t="shared" si="121"/>
        <v/>
      </c>
      <c r="DH19" t="str">
        <f t="shared" si="121"/>
        <v/>
      </c>
      <c r="DI19" t="str">
        <f t="shared" si="121"/>
        <v/>
      </c>
      <c r="DJ19" t="str">
        <f t="shared" si="121"/>
        <v/>
      </c>
      <c r="DK19" t="str">
        <f t="shared" si="121"/>
        <v/>
      </c>
      <c r="DL19" t="str">
        <f t="shared" si="121"/>
        <v/>
      </c>
      <c r="DM19" t="str">
        <f t="shared" si="121"/>
        <v/>
      </c>
      <c r="DN19" t="str">
        <f t="shared" si="121"/>
        <v/>
      </c>
      <c r="DO19" t="str">
        <f t="shared" si="121"/>
        <v/>
      </c>
      <c r="DP19" t="str">
        <f t="shared" si="121"/>
        <v/>
      </c>
      <c r="DQ19" t="str">
        <f t="shared" si="121"/>
        <v/>
      </c>
      <c r="DR19" t="str">
        <f t="shared" si="121"/>
        <v/>
      </c>
      <c r="DS19" t="str">
        <f t="shared" si="121"/>
        <v/>
      </c>
      <c r="DT19" t="str">
        <f t="shared" si="121"/>
        <v/>
      </c>
      <c r="DU19" t="str">
        <f t="shared" si="121"/>
        <v/>
      </c>
      <c r="DV19" t="str">
        <f t="shared" si="121"/>
        <v/>
      </c>
      <c r="DW19" t="str">
        <f t="shared" si="121"/>
        <v/>
      </c>
      <c r="DX19" t="str">
        <f t="shared" si="121"/>
        <v/>
      </c>
      <c r="DY19" t="str">
        <f t="shared" si="121"/>
        <v/>
      </c>
      <c r="DZ19" t="str">
        <f t="shared" si="121"/>
        <v/>
      </c>
      <c r="EA19" t="str">
        <f t="shared" si="121"/>
        <v/>
      </c>
      <c r="EB19" t="str">
        <f t="shared" si="121"/>
        <v/>
      </c>
      <c r="EC19" t="str">
        <f t="shared" si="121"/>
        <v/>
      </c>
      <c r="ED19" t="str">
        <f t="shared" si="121"/>
        <v/>
      </c>
      <c r="EE19" t="str">
        <f t="shared" si="121"/>
        <v/>
      </c>
      <c r="EF19" t="str">
        <f t="shared" si="121"/>
        <v/>
      </c>
      <c r="EG19" t="str">
        <f t="shared" si="121"/>
        <v/>
      </c>
      <c r="EH19" t="str">
        <f t="shared" si="121"/>
        <v/>
      </c>
      <c r="EI19" t="str">
        <f t="shared" si="121"/>
        <v/>
      </c>
      <c r="EJ19" t="str">
        <f t="shared" si="108"/>
        <v/>
      </c>
      <c r="EK19" t="str">
        <f t="shared" si="108"/>
        <v/>
      </c>
      <c r="EL19" t="str">
        <f t="shared" si="108"/>
        <v/>
      </c>
      <c r="EM19" t="str">
        <f t="shared" si="108"/>
        <v/>
      </c>
      <c r="EN19" t="str">
        <f t="shared" si="108"/>
        <v/>
      </c>
      <c r="EO19" t="str">
        <f t="shared" si="108"/>
        <v/>
      </c>
      <c r="EP19" t="str">
        <f t="shared" si="108"/>
        <v/>
      </c>
      <c r="EQ19" t="str">
        <f t="shared" si="108"/>
        <v/>
      </c>
    </row>
    <row r="20" spans="1:147">
      <c r="A20" t="s">
        <v>29</v>
      </c>
      <c r="B20">
        <v>56</v>
      </c>
      <c r="C20" s="4">
        <v>75</v>
      </c>
      <c r="D20">
        <v>8</v>
      </c>
      <c r="F20" s="1">
        <f t="shared" si="100"/>
        <v>44529</v>
      </c>
      <c r="G20" s="1">
        <f>IF(C20&lt;&gt;0,WORKDAY($K$4,SUM(C$6:C19)/C$3),WORKDAY(E20,-D20))</f>
        <v>44607</v>
      </c>
      <c r="H20" s="1">
        <f t="shared" si="94"/>
        <v>44712</v>
      </c>
      <c r="I20" s="1">
        <f t="shared" si="95"/>
        <v>44722</v>
      </c>
      <c r="J20" s="1"/>
      <c r="K20" t="str">
        <f t="shared" si="96"/>
        <v>L</v>
      </c>
      <c r="L20" t="str">
        <f t="shared" si="115"/>
        <v>L</v>
      </c>
      <c r="M20" t="str">
        <f t="shared" si="115"/>
        <v>L</v>
      </c>
      <c r="N20" t="str">
        <f t="shared" si="115"/>
        <v>L</v>
      </c>
      <c r="O20" t="str">
        <f t="shared" ref="O20:BV26" si="122">IF(AND(O$4&gt;=$F20,O$4&lt;$I20),IF(AND(O$4&gt;=$G20,O$4&lt;$H20),"C","L"),"")</f>
        <v>L</v>
      </c>
      <c r="P20" t="str">
        <f t="shared" si="122"/>
        <v>L</v>
      </c>
      <c r="Q20" t="str">
        <f t="shared" si="122"/>
        <v>L</v>
      </c>
      <c r="R20" t="str">
        <f t="shared" si="122"/>
        <v>L</v>
      </c>
      <c r="S20" t="str">
        <f t="shared" si="122"/>
        <v>L</v>
      </c>
      <c r="T20" t="str">
        <f t="shared" si="122"/>
        <v>L</v>
      </c>
      <c r="U20" t="str">
        <f t="shared" si="122"/>
        <v>L</v>
      </c>
      <c r="V20" t="str">
        <f t="shared" si="122"/>
        <v>L</v>
      </c>
      <c r="W20" t="str">
        <f t="shared" si="122"/>
        <v>L</v>
      </c>
      <c r="X20" t="str">
        <f t="shared" si="122"/>
        <v>L</v>
      </c>
      <c r="Y20" t="str">
        <f t="shared" si="122"/>
        <v>L</v>
      </c>
      <c r="Z20" t="str">
        <f t="shared" si="122"/>
        <v>L</v>
      </c>
      <c r="AA20" t="str">
        <f t="shared" si="122"/>
        <v>L</v>
      </c>
      <c r="AB20" t="str">
        <f t="shared" si="122"/>
        <v>L</v>
      </c>
      <c r="AC20" t="str">
        <f t="shared" si="122"/>
        <v>L</v>
      </c>
      <c r="AD20" t="str">
        <f t="shared" si="122"/>
        <v>L</v>
      </c>
      <c r="AE20" t="str">
        <f t="shared" si="122"/>
        <v>L</v>
      </c>
      <c r="AF20" t="str">
        <f t="shared" si="122"/>
        <v>L</v>
      </c>
      <c r="AG20" t="str">
        <f t="shared" si="122"/>
        <v>L</v>
      </c>
      <c r="AH20" t="str">
        <f t="shared" si="122"/>
        <v>L</v>
      </c>
      <c r="AI20" t="str">
        <f t="shared" si="122"/>
        <v>L</v>
      </c>
      <c r="AJ20" t="str">
        <f t="shared" si="122"/>
        <v>L</v>
      </c>
      <c r="AK20" t="str">
        <f t="shared" si="122"/>
        <v>L</v>
      </c>
      <c r="AL20" t="str">
        <f t="shared" si="122"/>
        <v>L</v>
      </c>
      <c r="AM20" t="str">
        <f t="shared" si="122"/>
        <v>L</v>
      </c>
      <c r="AN20" t="str">
        <f t="shared" si="122"/>
        <v>C</v>
      </c>
      <c r="AO20" t="str">
        <f t="shared" si="122"/>
        <v>C</v>
      </c>
      <c r="AP20" t="str">
        <f t="shared" si="122"/>
        <v>C</v>
      </c>
      <c r="AQ20" t="str">
        <f t="shared" si="122"/>
        <v>C</v>
      </c>
      <c r="AR20" t="str">
        <f t="shared" si="122"/>
        <v>C</v>
      </c>
      <c r="AS20" t="str">
        <f t="shared" si="122"/>
        <v>C</v>
      </c>
      <c r="AT20" t="str">
        <f t="shared" si="122"/>
        <v>C</v>
      </c>
      <c r="AU20" t="str">
        <f t="shared" si="122"/>
        <v>C</v>
      </c>
      <c r="AV20" t="str">
        <f t="shared" si="122"/>
        <v>C</v>
      </c>
      <c r="AW20" t="str">
        <f t="shared" si="122"/>
        <v>C</v>
      </c>
      <c r="AX20" t="str">
        <f t="shared" si="122"/>
        <v>C</v>
      </c>
      <c r="AY20" t="str">
        <f t="shared" si="122"/>
        <v>C</v>
      </c>
      <c r="AZ20" t="str">
        <f t="shared" si="122"/>
        <v>C</v>
      </c>
      <c r="BA20" t="str">
        <f t="shared" si="122"/>
        <v>C</v>
      </c>
      <c r="BB20" t="str">
        <f t="shared" si="122"/>
        <v>C</v>
      </c>
      <c r="BC20" t="str">
        <f t="shared" si="122"/>
        <v>C</v>
      </c>
      <c r="BD20" t="str">
        <f t="shared" si="122"/>
        <v>C</v>
      </c>
      <c r="BE20" t="str">
        <f t="shared" si="122"/>
        <v>C</v>
      </c>
      <c r="BF20" t="str">
        <f t="shared" si="122"/>
        <v>C</v>
      </c>
      <c r="BG20" t="str">
        <f t="shared" si="122"/>
        <v>C</v>
      </c>
      <c r="BH20" t="str">
        <f t="shared" si="122"/>
        <v>C</v>
      </c>
      <c r="BI20" t="str">
        <f t="shared" si="122"/>
        <v>C</v>
      </c>
      <c r="BJ20" t="str">
        <f t="shared" si="122"/>
        <v>C</v>
      </c>
      <c r="BK20" t="str">
        <f t="shared" si="122"/>
        <v>C</v>
      </c>
      <c r="BL20" t="str">
        <f t="shared" si="122"/>
        <v>C</v>
      </c>
      <c r="BM20" t="str">
        <f t="shared" si="122"/>
        <v>C</v>
      </c>
      <c r="BN20" t="str">
        <f t="shared" si="122"/>
        <v>C</v>
      </c>
      <c r="BO20" t="str">
        <f t="shared" si="122"/>
        <v>C</v>
      </c>
      <c r="BP20" t="str">
        <f t="shared" si="122"/>
        <v>C</v>
      </c>
      <c r="BQ20" t="str">
        <f t="shared" si="122"/>
        <v>C</v>
      </c>
      <c r="BR20" t="str">
        <f t="shared" si="122"/>
        <v>C</v>
      </c>
      <c r="BS20" t="str">
        <f t="shared" si="122"/>
        <v>C</v>
      </c>
      <c r="BT20" t="str">
        <f t="shared" si="122"/>
        <v>C</v>
      </c>
      <c r="BU20" t="str">
        <f t="shared" si="122"/>
        <v>C</v>
      </c>
      <c r="BV20" t="str">
        <f t="shared" si="122"/>
        <v>C</v>
      </c>
      <c r="BW20" t="str">
        <f t="shared" si="114"/>
        <v>C</v>
      </c>
      <c r="BX20" t="str">
        <f t="shared" si="114"/>
        <v>C</v>
      </c>
      <c r="BY20" t="str">
        <f t="shared" si="114"/>
        <v>C</v>
      </c>
      <c r="BZ20" t="str">
        <f t="shared" si="114"/>
        <v>C</v>
      </c>
      <c r="CA20" t="str">
        <f t="shared" si="114"/>
        <v>C</v>
      </c>
      <c r="CB20" t="str">
        <f t="shared" si="114"/>
        <v>C</v>
      </c>
      <c r="CC20" t="str">
        <f t="shared" si="114"/>
        <v>C</v>
      </c>
      <c r="CD20" t="str">
        <f t="shared" si="114"/>
        <v>C</v>
      </c>
      <c r="CE20" t="str">
        <f t="shared" si="114"/>
        <v>C</v>
      </c>
      <c r="CF20" t="str">
        <f t="shared" si="114"/>
        <v>C</v>
      </c>
      <c r="CG20" t="str">
        <f t="shared" si="114"/>
        <v>C</v>
      </c>
      <c r="CH20" t="str">
        <f t="shared" si="114"/>
        <v>C</v>
      </c>
      <c r="CI20" t="str">
        <f t="shared" si="114"/>
        <v>C</v>
      </c>
      <c r="CJ20" t="str">
        <f t="shared" si="114"/>
        <v>C</v>
      </c>
      <c r="CK20" t="str">
        <f t="shared" si="114"/>
        <v>C</v>
      </c>
      <c r="CL20" t="str">
        <f t="shared" si="114"/>
        <v>C</v>
      </c>
      <c r="CM20" t="str">
        <f t="shared" si="114"/>
        <v>C</v>
      </c>
      <c r="CN20" t="str">
        <f t="shared" si="114"/>
        <v>C</v>
      </c>
      <c r="CO20" t="str">
        <f t="shared" si="114"/>
        <v>C</v>
      </c>
      <c r="CP20" t="str">
        <f t="shared" si="114"/>
        <v>C</v>
      </c>
      <c r="CQ20" t="str">
        <f t="shared" si="114"/>
        <v>C</v>
      </c>
      <c r="CR20" t="str">
        <f t="shared" si="114"/>
        <v>C</v>
      </c>
      <c r="CS20" t="str">
        <f t="shared" si="114"/>
        <v>C</v>
      </c>
      <c r="CT20" t="str">
        <f t="shared" si="114"/>
        <v>C</v>
      </c>
      <c r="CU20" t="str">
        <f t="shared" si="114"/>
        <v>C</v>
      </c>
      <c r="CV20" t="str">
        <f t="shared" si="114"/>
        <v>C</v>
      </c>
      <c r="CW20" t="str">
        <f t="shared" si="114"/>
        <v>C</v>
      </c>
      <c r="CX20" t="str">
        <f t="shared" si="114"/>
        <v>C</v>
      </c>
      <c r="CY20" t="str">
        <f t="shared" si="114"/>
        <v>C</v>
      </c>
      <c r="CZ20" t="str">
        <f t="shared" si="114"/>
        <v>C</v>
      </c>
      <c r="DA20" t="str">
        <f t="shared" si="114"/>
        <v>C</v>
      </c>
      <c r="DB20" t="str">
        <f t="shared" si="114"/>
        <v>C</v>
      </c>
      <c r="DC20" t="str">
        <f t="shared" si="117"/>
        <v>C</v>
      </c>
      <c r="DD20" t="str">
        <f t="shared" si="117"/>
        <v>C</v>
      </c>
      <c r="DE20" t="str">
        <f t="shared" si="117"/>
        <v>C</v>
      </c>
      <c r="DF20" t="str">
        <f t="shared" si="117"/>
        <v>C</v>
      </c>
      <c r="DG20" t="str">
        <f t="shared" si="117"/>
        <v>C</v>
      </c>
      <c r="DH20" t="str">
        <f t="shared" si="117"/>
        <v>C</v>
      </c>
      <c r="DI20" t="str">
        <f t="shared" si="117"/>
        <v>C</v>
      </c>
      <c r="DJ20" t="str">
        <f t="shared" si="117"/>
        <v>C</v>
      </c>
      <c r="DK20" t="str">
        <f t="shared" si="117"/>
        <v>C</v>
      </c>
      <c r="DL20" t="str">
        <f t="shared" si="117"/>
        <v>C</v>
      </c>
      <c r="DM20" t="str">
        <f t="shared" si="117"/>
        <v>C</v>
      </c>
      <c r="DN20" t="str">
        <f t="shared" si="117"/>
        <v>C</v>
      </c>
      <c r="DO20" t="str">
        <f t="shared" si="117"/>
        <v>C</v>
      </c>
      <c r="DP20" t="str">
        <f t="shared" si="117"/>
        <v>C</v>
      </c>
      <c r="DQ20" t="str">
        <f t="shared" si="117"/>
        <v>C</v>
      </c>
      <c r="DR20" t="str">
        <f t="shared" si="117"/>
        <v>C</v>
      </c>
      <c r="DS20" t="str">
        <f t="shared" si="117"/>
        <v>C</v>
      </c>
      <c r="DT20" t="str">
        <f t="shared" si="117"/>
        <v>C</v>
      </c>
      <c r="DU20" t="str">
        <f t="shared" si="117"/>
        <v>C</v>
      </c>
      <c r="DV20" t="str">
        <f t="shared" si="117"/>
        <v>C</v>
      </c>
      <c r="DW20" t="str">
        <f t="shared" si="117"/>
        <v>C</v>
      </c>
      <c r="DX20" t="str">
        <f t="shared" si="117"/>
        <v>C</v>
      </c>
      <c r="DY20" t="str">
        <f t="shared" si="117"/>
        <v>C</v>
      </c>
      <c r="DZ20" t="str">
        <f t="shared" si="117"/>
        <v>C</v>
      </c>
      <c r="EA20" t="str">
        <f t="shared" si="117"/>
        <v>C</v>
      </c>
      <c r="EB20" t="str">
        <f t="shared" si="117"/>
        <v>C</v>
      </c>
      <c r="EC20" t="str">
        <f t="shared" si="117"/>
        <v>C</v>
      </c>
      <c r="ED20" t="str">
        <f t="shared" si="117"/>
        <v>C</v>
      </c>
      <c r="EE20" t="str">
        <f t="shared" si="117"/>
        <v>C</v>
      </c>
      <c r="EF20" t="str">
        <f t="shared" si="117"/>
        <v>C</v>
      </c>
      <c r="EG20" t="str">
        <f t="shared" si="117"/>
        <v>C</v>
      </c>
      <c r="EH20" t="str">
        <f t="shared" si="117"/>
        <v>C</v>
      </c>
      <c r="EI20" t="str">
        <f t="shared" si="116"/>
        <v>C</v>
      </c>
      <c r="EJ20" t="str">
        <f t="shared" si="108"/>
        <v>C</v>
      </c>
      <c r="EK20" t="str">
        <f t="shared" si="108"/>
        <v>C</v>
      </c>
      <c r="EL20" t="str">
        <f t="shared" si="108"/>
        <v>C</v>
      </c>
      <c r="EM20" t="str">
        <f t="shared" si="108"/>
        <v>C</v>
      </c>
      <c r="EN20" t="str">
        <f t="shared" si="108"/>
        <v>C</v>
      </c>
      <c r="EO20" t="str">
        <f t="shared" si="108"/>
        <v>L</v>
      </c>
      <c r="EP20" t="str">
        <f t="shared" si="108"/>
        <v>L</v>
      </c>
      <c r="EQ20" t="str">
        <f t="shared" si="108"/>
        <v>L</v>
      </c>
    </row>
    <row r="21" spans="1:147">
      <c r="A21" t="s">
        <v>30</v>
      </c>
      <c r="B21">
        <v>13</v>
      </c>
      <c r="C21" s="4">
        <v>0</v>
      </c>
      <c r="D21">
        <v>13</v>
      </c>
      <c r="E21" s="1">
        <v>44624.153846153829</v>
      </c>
      <c r="F21" s="1">
        <f>WORKDAY(G21,-B21)</f>
        <v>44588</v>
      </c>
      <c r="G21" s="1">
        <f>IF(C21&lt;&gt;0,WORKDAY($K$4,SUM(C$6:C20)/C$3),WORKDAY(E21,-D21))</f>
        <v>44607</v>
      </c>
      <c r="H21" s="1">
        <f t="shared" si="94"/>
        <v>44607</v>
      </c>
      <c r="I21" s="1">
        <f t="shared" si="95"/>
        <v>44624</v>
      </c>
      <c r="J21" s="1"/>
      <c r="K21" t="str">
        <f t="shared" si="96"/>
        <v/>
      </c>
      <c r="L21" t="str">
        <f t="shared" ref="L21:U22" si="123">IF(AND(L$4&gt;=$F21,L$4&lt;$I21),IF(AND(L$4&gt;=$G21,L$4&lt;$H21),"C","L"),"")</f>
        <v/>
      </c>
      <c r="M21" t="str">
        <f t="shared" si="123"/>
        <v/>
      </c>
      <c r="N21" t="str">
        <f t="shared" si="123"/>
        <v/>
      </c>
      <c r="O21" t="str">
        <f t="shared" si="123"/>
        <v/>
      </c>
      <c r="P21" t="str">
        <f t="shared" si="123"/>
        <v/>
      </c>
      <c r="Q21" t="str">
        <f t="shared" si="123"/>
        <v/>
      </c>
      <c r="R21" t="str">
        <f t="shared" si="123"/>
        <v/>
      </c>
      <c r="S21" t="str">
        <f t="shared" si="123"/>
        <v/>
      </c>
      <c r="T21" t="str">
        <f t="shared" si="123"/>
        <v/>
      </c>
      <c r="U21" t="str">
        <f t="shared" si="123"/>
        <v>L</v>
      </c>
      <c r="V21" t="str">
        <f t="shared" ref="V21:AE22" si="124">IF(AND(V$4&gt;=$F21,V$4&lt;$I21),IF(AND(V$4&gt;=$G21,V$4&lt;$H21),"C","L"),"")</f>
        <v>L</v>
      </c>
      <c r="W21" t="str">
        <f t="shared" si="124"/>
        <v>L</v>
      </c>
      <c r="X21" t="str">
        <f t="shared" si="124"/>
        <v>L</v>
      </c>
      <c r="Y21" t="str">
        <f t="shared" si="124"/>
        <v>L</v>
      </c>
      <c r="Z21" t="str">
        <f t="shared" si="124"/>
        <v>L</v>
      </c>
      <c r="AA21" t="str">
        <f t="shared" si="124"/>
        <v>L</v>
      </c>
      <c r="AB21" t="str">
        <f t="shared" si="124"/>
        <v>L</v>
      </c>
      <c r="AC21" t="str">
        <f t="shared" si="124"/>
        <v>L</v>
      </c>
      <c r="AD21" t="str">
        <f t="shared" si="124"/>
        <v>L</v>
      </c>
      <c r="AE21" t="str">
        <f t="shared" si="124"/>
        <v>L</v>
      </c>
      <c r="AF21" t="str">
        <f t="shared" ref="AF21:AO22" si="125">IF(AND(AF$4&gt;=$F21,AF$4&lt;$I21),IF(AND(AF$4&gt;=$G21,AF$4&lt;$H21),"C","L"),"")</f>
        <v>L</v>
      </c>
      <c r="AG21" t="str">
        <f t="shared" si="125"/>
        <v>L</v>
      </c>
      <c r="AH21" t="str">
        <f t="shared" si="125"/>
        <v>L</v>
      </c>
      <c r="AI21" t="str">
        <f t="shared" si="125"/>
        <v>L</v>
      </c>
      <c r="AJ21" t="str">
        <f t="shared" si="125"/>
        <v>L</v>
      </c>
      <c r="AK21" t="str">
        <f t="shared" si="125"/>
        <v>L</v>
      </c>
      <c r="AL21" t="str">
        <f t="shared" si="125"/>
        <v>L</v>
      </c>
      <c r="AM21" t="str">
        <f t="shared" si="125"/>
        <v>L</v>
      </c>
      <c r="AN21" t="str">
        <f t="shared" si="125"/>
        <v>L</v>
      </c>
      <c r="AO21" t="str">
        <f t="shared" si="125"/>
        <v>L</v>
      </c>
      <c r="AP21" t="str">
        <f t="shared" ref="AP21:AY22" si="126">IF(AND(AP$4&gt;=$F21,AP$4&lt;$I21),IF(AND(AP$4&gt;=$G21,AP$4&lt;$H21),"C","L"),"")</f>
        <v>L</v>
      </c>
      <c r="AQ21" t="str">
        <f t="shared" si="126"/>
        <v>L</v>
      </c>
      <c r="AR21" t="str">
        <f t="shared" si="126"/>
        <v>L</v>
      </c>
      <c r="AS21" t="str">
        <f t="shared" si="126"/>
        <v>L</v>
      </c>
      <c r="AT21" t="str">
        <f t="shared" si="126"/>
        <v>L</v>
      </c>
      <c r="AU21" t="str">
        <f t="shared" si="126"/>
        <v>L</v>
      </c>
      <c r="AV21" t="str">
        <f t="shared" si="126"/>
        <v>L</v>
      </c>
      <c r="AW21" t="str">
        <f t="shared" si="126"/>
        <v>L</v>
      </c>
      <c r="AX21" t="str">
        <f t="shared" si="126"/>
        <v>L</v>
      </c>
      <c r="AY21" t="str">
        <f t="shared" si="126"/>
        <v>L</v>
      </c>
      <c r="AZ21" t="str">
        <f t="shared" ref="AZ21:BI22" si="127">IF(AND(AZ$4&gt;=$F21,AZ$4&lt;$I21),IF(AND(AZ$4&gt;=$G21,AZ$4&lt;$H21),"C","L"),"")</f>
        <v>L</v>
      </c>
      <c r="BA21" t="str">
        <f t="shared" si="127"/>
        <v>L</v>
      </c>
      <c r="BB21" t="str">
        <f t="shared" si="127"/>
        <v>L</v>
      </c>
      <c r="BC21" t="str">
        <f t="shared" si="127"/>
        <v>L</v>
      </c>
      <c r="BD21" t="str">
        <f t="shared" si="127"/>
        <v>L</v>
      </c>
      <c r="BE21" t="str">
        <f t="shared" si="127"/>
        <v/>
      </c>
      <c r="BF21" t="str">
        <f t="shared" si="127"/>
        <v/>
      </c>
      <c r="BG21" t="str">
        <f t="shared" si="127"/>
        <v/>
      </c>
      <c r="BH21" t="str">
        <f t="shared" si="127"/>
        <v/>
      </c>
      <c r="BI21" t="str">
        <f t="shared" si="127"/>
        <v/>
      </c>
      <c r="BJ21" t="str">
        <f t="shared" ref="BJ21:BS22" si="128">IF(AND(BJ$4&gt;=$F21,BJ$4&lt;$I21),IF(AND(BJ$4&gt;=$G21,BJ$4&lt;$H21),"C","L"),"")</f>
        <v/>
      </c>
      <c r="BK21" t="str">
        <f t="shared" si="128"/>
        <v/>
      </c>
      <c r="BL21" t="str">
        <f t="shared" si="128"/>
        <v/>
      </c>
      <c r="BM21" t="str">
        <f t="shared" si="128"/>
        <v/>
      </c>
      <c r="BN21" t="str">
        <f t="shared" si="128"/>
        <v/>
      </c>
      <c r="BO21" t="str">
        <f t="shared" si="128"/>
        <v/>
      </c>
      <c r="BP21" t="str">
        <f t="shared" si="128"/>
        <v/>
      </c>
      <c r="BQ21" t="str">
        <f t="shared" si="128"/>
        <v/>
      </c>
      <c r="BR21" t="str">
        <f t="shared" si="128"/>
        <v/>
      </c>
      <c r="BS21" t="str">
        <f t="shared" si="128"/>
        <v/>
      </c>
      <c r="BT21" t="str">
        <f t="shared" ref="BT21:CC22" si="129">IF(AND(BT$4&gt;=$F21,BT$4&lt;$I21),IF(AND(BT$4&gt;=$G21,BT$4&lt;$H21),"C","L"),"")</f>
        <v/>
      </c>
      <c r="BU21" t="str">
        <f t="shared" si="129"/>
        <v/>
      </c>
      <c r="BV21" t="str">
        <f t="shared" si="129"/>
        <v/>
      </c>
      <c r="BW21" t="str">
        <f t="shared" si="129"/>
        <v/>
      </c>
      <c r="BX21" t="str">
        <f t="shared" si="129"/>
        <v/>
      </c>
      <c r="BY21" t="str">
        <f t="shared" si="129"/>
        <v/>
      </c>
      <c r="BZ21" t="str">
        <f t="shared" si="129"/>
        <v/>
      </c>
      <c r="CA21" t="str">
        <f t="shared" si="129"/>
        <v/>
      </c>
      <c r="CB21" t="str">
        <f t="shared" si="129"/>
        <v/>
      </c>
      <c r="CC21" t="str">
        <f t="shared" si="129"/>
        <v/>
      </c>
      <c r="CD21" t="str">
        <f t="shared" ref="CD21:CM22" si="130">IF(AND(CD$4&gt;=$F21,CD$4&lt;$I21),IF(AND(CD$4&gt;=$G21,CD$4&lt;$H21),"C","L"),"")</f>
        <v/>
      </c>
      <c r="CE21" t="str">
        <f t="shared" si="130"/>
        <v/>
      </c>
      <c r="CF21" t="str">
        <f t="shared" si="130"/>
        <v/>
      </c>
      <c r="CG21" t="str">
        <f t="shared" si="130"/>
        <v/>
      </c>
      <c r="CH21" t="str">
        <f t="shared" si="130"/>
        <v/>
      </c>
      <c r="CI21" t="str">
        <f t="shared" si="130"/>
        <v/>
      </c>
      <c r="CJ21" t="str">
        <f t="shared" si="130"/>
        <v/>
      </c>
      <c r="CK21" t="str">
        <f t="shared" si="130"/>
        <v/>
      </c>
      <c r="CL21" t="str">
        <f t="shared" si="130"/>
        <v/>
      </c>
      <c r="CM21" t="str">
        <f t="shared" si="130"/>
        <v/>
      </c>
      <c r="CN21" t="str">
        <f t="shared" ref="CN21:CW22" si="131">IF(AND(CN$4&gt;=$F21,CN$4&lt;$I21),IF(AND(CN$4&gt;=$G21,CN$4&lt;$H21),"C","L"),"")</f>
        <v/>
      </c>
      <c r="CO21" t="str">
        <f t="shared" si="131"/>
        <v/>
      </c>
      <c r="CP21" t="str">
        <f t="shared" si="131"/>
        <v/>
      </c>
      <c r="CQ21" t="str">
        <f t="shared" si="131"/>
        <v/>
      </c>
      <c r="CR21" t="str">
        <f t="shared" si="131"/>
        <v/>
      </c>
      <c r="CS21" t="str">
        <f t="shared" si="131"/>
        <v/>
      </c>
      <c r="CT21" t="str">
        <f t="shared" si="131"/>
        <v/>
      </c>
      <c r="CU21" t="str">
        <f t="shared" si="131"/>
        <v/>
      </c>
      <c r="CV21" t="str">
        <f t="shared" si="131"/>
        <v/>
      </c>
      <c r="CW21" t="str">
        <f t="shared" si="131"/>
        <v/>
      </c>
      <c r="CX21" t="str">
        <f t="shared" ref="CX21:DG22" si="132">IF(AND(CX$4&gt;=$F21,CX$4&lt;$I21),IF(AND(CX$4&gt;=$G21,CX$4&lt;$H21),"C","L"),"")</f>
        <v/>
      </c>
      <c r="CY21" t="str">
        <f t="shared" si="132"/>
        <v/>
      </c>
      <c r="CZ21" t="str">
        <f t="shared" si="132"/>
        <v/>
      </c>
      <c r="DA21" t="str">
        <f t="shared" si="132"/>
        <v/>
      </c>
      <c r="DB21" t="str">
        <f t="shared" si="132"/>
        <v/>
      </c>
      <c r="DC21" t="str">
        <f t="shared" si="132"/>
        <v/>
      </c>
      <c r="DD21" t="str">
        <f t="shared" si="132"/>
        <v/>
      </c>
      <c r="DE21" t="str">
        <f t="shared" si="132"/>
        <v/>
      </c>
      <c r="DF21" t="str">
        <f t="shared" si="132"/>
        <v/>
      </c>
      <c r="DG21" t="str">
        <f t="shared" si="132"/>
        <v/>
      </c>
      <c r="DH21" t="str">
        <f t="shared" ref="DH21:DQ22" si="133">IF(AND(DH$4&gt;=$F21,DH$4&lt;$I21),IF(AND(DH$4&gt;=$G21,DH$4&lt;$H21),"C","L"),"")</f>
        <v/>
      </c>
      <c r="DI21" t="str">
        <f t="shared" si="133"/>
        <v/>
      </c>
      <c r="DJ21" t="str">
        <f t="shared" si="133"/>
        <v/>
      </c>
      <c r="DK21" t="str">
        <f t="shared" si="133"/>
        <v/>
      </c>
      <c r="DL21" t="str">
        <f t="shared" si="133"/>
        <v/>
      </c>
      <c r="DM21" t="str">
        <f t="shared" si="133"/>
        <v/>
      </c>
      <c r="DN21" t="str">
        <f t="shared" si="133"/>
        <v/>
      </c>
      <c r="DO21" t="str">
        <f t="shared" si="133"/>
        <v/>
      </c>
      <c r="DP21" t="str">
        <f t="shared" si="133"/>
        <v/>
      </c>
      <c r="DQ21" t="str">
        <f t="shared" si="133"/>
        <v/>
      </c>
      <c r="DR21" t="str">
        <f t="shared" ref="DR21:EA22" si="134">IF(AND(DR$4&gt;=$F21,DR$4&lt;$I21),IF(AND(DR$4&gt;=$G21,DR$4&lt;$H21),"C","L"),"")</f>
        <v/>
      </c>
      <c r="DS21" t="str">
        <f t="shared" si="134"/>
        <v/>
      </c>
      <c r="DT21" t="str">
        <f t="shared" si="134"/>
        <v/>
      </c>
      <c r="DU21" t="str">
        <f t="shared" si="134"/>
        <v/>
      </c>
      <c r="DV21" t="str">
        <f t="shared" si="134"/>
        <v/>
      </c>
      <c r="DW21" t="str">
        <f t="shared" si="134"/>
        <v/>
      </c>
      <c r="DX21" t="str">
        <f t="shared" si="134"/>
        <v/>
      </c>
      <c r="DY21" t="str">
        <f t="shared" si="134"/>
        <v/>
      </c>
      <c r="DZ21" t="str">
        <f t="shared" si="134"/>
        <v/>
      </c>
      <c r="EA21" t="str">
        <f t="shared" si="134"/>
        <v/>
      </c>
      <c r="EB21" t="str">
        <f t="shared" ref="EB21:EK22" si="135">IF(AND(EB$4&gt;=$F21,EB$4&lt;$I21),IF(AND(EB$4&gt;=$G21,EB$4&lt;$H21),"C","L"),"")</f>
        <v/>
      </c>
      <c r="EC21" t="str">
        <f t="shared" si="135"/>
        <v/>
      </c>
      <c r="ED21" t="str">
        <f t="shared" si="135"/>
        <v/>
      </c>
      <c r="EE21" t="str">
        <f t="shared" si="135"/>
        <v/>
      </c>
      <c r="EF21" t="str">
        <f t="shared" si="135"/>
        <v/>
      </c>
      <c r="EG21" t="str">
        <f t="shared" si="135"/>
        <v/>
      </c>
      <c r="EH21" t="str">
        <f t="shared" si="135"/>
        <v/>
      </c>
      <c r="EI21" t="str">
        <f t="shared" si="135"/>
        <v/>
      </c>
      <c r="EJ21" t="str">
        <f t="shared" si="135"/>
        <v/>
      </c>
      <c r="EK21" t="str">
        <f t="shared" si="135"/>
        <v/>
      </c>
      <c r="EL21" t="str">
        <f t="shared" si="108"/>
        <v/>
      </c>
      <c r="EM21" t="str">
        <f t="shared" si="108"/>
        <v/>
      </c>
      <c r="EN21" t="str">
        <f t="shared" si="108"/>
        <v/>
      </c>
      <c r="EO21" t="str">
        <f t="shared" si="108"/>
        <v/>
      </c>
      <c r="EP21" t="str">
        <f t="shared" si="108"/>
        <v/>
      </c>
      <c r="EQ21" t="str">
        <f t="shared" si="108"/>
        <v/>
      </c>
    </row>
    <row r="22" spans="1:147">
      <c r="A22" t="s">
        <v>31</v>
      </c>
      <c r="B22">
        <v>2</v>
      </c>
      <c r="C22" s="4">
        <v>0</v>
      </c>
      <c r="D22">
        <v>2</v>
      </c>
      <c r="E22" s="1">
        <v>44614.923076923063</v>
      </c>
      <c r="F22" s="1">
        <f>WORKDAY(G22,-B22)</f>
        <v>44608</v>
      </c>
      <c r="G22" s="1">
        <f>IF(C22&lt;&gt;0,WORKDAY($K$4,SUM(C$6:C21)/C$3),WORKDAY(E22,-D22))</f>
        <v>44610</v>
      </c>
      <c r="H22" s="1">
        <f t="shared" si="94"/>
        <v>44610</v>
      </c>
      <c r="I22" s="1">
        <f t="shared" si="95"/>
        <v>44614</v>
      </c>
      <c r="J22" s="1"/>
      <c r="K22" t="str">
        <f t="shared" si="96"/>
        <v/>
      </c>
      <c r="L22" t="str">
        <f t="shared" si="123"/>
        <v/>
      </c>
      <c r="M22" t="str">
        <f t="shared" si="123"/>
        <v/>
      </c>
      <c r="N22" t="str">
        <f t="shared" si="123"/>
        <v/>
      </c>
      <c r="O22" t="str">
        <f t="shared" si="123"/>
        <v/>
      </c>
      <c r="P22" t="str">
        <f t="shared" si="123"/>
        <v/>
      </c>
      <c r="Q22" t="str">
        <f t="shared" si="123"/>
        <v/>
      </c>
      <c r="R22" t="str">
        <f t="shared" si="123"/>
        <v/>
      </c>
      <c r="S22" t="str">
        <f t="shared" si="123"/>
        <v/>
      </c>
      <c r="T22" t="str">
        <f t="shared" si="123"/>
        <v/>
      </c>
      <c r="U22" t="str">
        <f t="shared" si="123"/>
        <v/>
      </c>
      <c r="V22" t="str">
        <f t="shared" si="124"/>
        <v/>
      </c>
      <c r="W22" t="str">
        <f t="shared" si="124"/>
        <v/>
      </c>
      <c r="X22" t="str">
        <f t="shared" si="124"/>
        <v/>
      </c>
      <c r="Y22" t="str">
        <f t="shared" si="124"/>
        <v/>
      </c>
      <c r="Z22" t="str">
        <f t="shared" si="124"/>
        <v/>
      </c>
      <c r="AA22" t="str">
        <f t="shared" si="124"/>
        <v/>
      </c>
      <c r="AB22" t="str">
        <f t="shared" si="124"/>
        <v/>
      </c>
      <c r="AC22" t="str">
        <f t="shared" si="124"/>
        <v/>
      </c>
      <c r="AD22" t="str">
        <f t="shared" si="124"/>
        <v/>
      </c>
      <c r="AE22" t="str">
        <f t="shared" si="124"/>
        <v/>
      </c>
      <c r="AF22" t="str">
        <f t="shared" si="125"/>
        <v/>
      </c>
      <c r="AG22" t="str">
        <f t="shared" si="125"/>
        <v/>
      </c>
      <c r="AH22" t="str">
        <f t="shared" si="125"/>
        <v/>
      </c>
      <c r="AI22" t="str">
        <f t="shared" si="125"/>
        <v/>
      </c>
      <c r="AJ22" t="str">
        <f t="shared" si="125"/>
        <v/>
      </c>
      <c r="AK22" t="str">
        <f t="shared" si="125"/>
        <v/>
      </c>
      <c r="AL22" t="str">
        <f t="shared" si="125"/>
        <v/>
      </c>
      <c r="AM22" t="str">
        <f t="shared" si="125"/>
        <v/>
      </c>
      <c r="AN22" t="str">
        <f t="shared" si="125"/>
        <v/>
      </c>
      <c r="AO22" t="str">
        <f t="shared" si="125"/>
        <v>L</v>
      </c>
      <c r="AP22" t="str">
        <f t="shared" si="126"/>
        <v>L</v>
      </c>
      <c r="AQ22" t="str">
        <f t="shared" si="126"/>
        <v>L</v>
      </c>
      <c r="AR22" t="str">
        <f t="shared" si="126"/>
        <v>L</v>
      </c>
      <c r="AS22" t="str">
        <f t="shared" si="126"/>
        <v>L</v>
      </c>
      <c r="AT22" t="str">
        <f t="shared" si="126"/>
        <v>L</v>
      </c>
      <c r="AU22" t="str">
        <f t="shared" si="126"/>
        <v/>
      </c>
      <c r="AV22" t="str">
        <f t="shared" si="126"/>
        <v/>
      </c>
      <c r="AW22" t="str">
        <f t="shared" si="126"/>
        <v/>
      </c>
      <c r="AX22" t="str">
        <f t="shared" si="126"/>
        <v/>
      </c>
      <c r="AY22" t="str">
        <f t="shared" si="126"/>
        <v/>
      </c>
      <c r="AZ22" t="str">
        <f t="shared" si="127"/>
        <v/>
      </c>
      <c r="BA22" t="str">
        <f t="shared" si="127"/>
        <v/>
      </c>
      <c r="BB22" t="str">
        <f t="shared" si="127"/>
        <v/>
      </c>
      <c r="BC22" t="str">
        <f t="shared" si="127"/>
        <v/>
      </c>
      <c r="BD22" t="str">
        <f t="shared" si="127"/>
        <v/>
      </c>
      <c r="BE22" t="str">
        <f t="shared" si="127"/>
        <v/>
      </c>
      <c r="BF22" t="str">
        <f t="shared" si="127"/>
        <v/>
      </c>
      <c r="BG22" t="str">
        <f t="shared" si="127"/>
        <v/>
      </c>
      <c r="BH22" t="str">
        <f t="shared" si="127"/>
        <v/>
      </c>
      <c r="BI22" t="str">
        <f t="shared" si="127"/>
        <v/>
      </c>
      <c r="BJ22" t="str">
        <f t="shared" si="128"/>
        <v/>
      </c>
      <c r="BK22" t="str">
        <f t="shared" si="128"/>
        <v/>
      </c>
      <c r="BL22" t="str">
        <f t="shared" si="128"/>
        <v/>
      </c>
      <c r="BM22" t="str">
        <f t="shared" si="128"/>
        <v/>
      </c>
      <c r="BN22" t="str">
        <f t="shared" si="128"/>
        <v/>
      </c>
      <c r="BO22" t="str">
        <f t="shared" si="128"/>
        <v/>
      </c>
      <c r="BP22" t="str">
        <f t="shared" si="128"/>
        <v/>
      </c>
      <c r="BQ22" t="str">
        <f t="shared" si="128"/>
        <v/>
      </c>
      <c r="BR22" t="str">
        <f t="shared" si="128"/>
        <v/>
      </c>
      <c r="BS22" t="str">
        <f t="shared" si="128"/>
        <v/>
      </c>
      <c r="BT22" t="str">
        <f t="shared" si="129"/>
        <v/>
      </c>
      <c r="BU22" t="str">
        <f t="shared" si="129"/>
        <v/>
      </c>
      <c r="BV22" t="str">
        <f t="shared" si="129"/>
        <v/>
      </c>
      <c r="BW22" t="str">
        <f t="shared" si="129"/>
        <v/>
      </c>
      <c r="BX22" t="str">
        <f t="shared" si="129"/>
        <v/>
      </c>
      <c r="BY22" t="str">
        <f t="shared" si="129"/>
        <v/>
      </c>
      <c r="BZ22" t="str">
        <f t="shared" si="129"/>
        <v/>
      </c>
      <c r="CA22" t="str">
        <f t="shared" si="129"/>
        <v/>
      </c>
      <c r="CB22" t="str">
        <f t="shared" si="129"/>
        <v/>
      </c>
      <c r="CC22" t="str">
        <f t="shared" si="129"/>
        <v/>
      </c>
      <c r="CD22" t="str">
        <f t="shared" si="130"/>
        <v/>
      </c>
      <c r="CE22" t="str">
        <f t="shared" si="130"/>
        <v/>
      </c>
      <c r="CF22" t="str">
        <f t="shared" si="130"/>
        <v/>
      </c>
      <c r="CG22" t="str">
        <f t="shared" si="130"/>
        <v/>
      </c>
      <c r="CH22" t="str">
        <f t="shared" si="130"/>
        <v/>
      </c>
      <c r="CI22" t="str">
        <f t="shared" si="130"/>
        <v/>
      </c>
      <c r="CJ22" t="str">
        <f t="shared" si="130"/>
        <v/>
      </c>
      <c r="CK22" t="str">
        <f t="shared" si="130"/>
        <v/>
      </c>
      <c r="CL22" t="str">
        <f t="shared" si="130"/>
        <v/>
      </c>
      <c r="CM22" t="str">
        <f t="shared" si="130"/>
        <v/>
      </c>
      <c r="CN22" t="str">
        <f t="shared" si="131"/>
        <v/>
      </c>
      <c r="CO22" t="str">
        <f t="shared" si="131"/>
        <v/>
      </c>
      <c r="CP22" t="str">
        <f t="shared" si="131"/>
        <v/>
      </c>
      <c r="CQ22" t="str">
        <f t="shared" si="131"/>
        <v/>
      </c>
      <c r="CR22" t="str">
        <f t="shared" si="131"/>
        <v/>
      </c>
      <c r="CS22" t="str">
        <f t="shared" si="131"/>
        <v/>
      </c>
      <c r="CT22" t="str">
        <f t="shared" si="131"/>
        <v/>
      </c>
      <c r="CU22" t="str">
        <f t="shared" si="131"/>
        <v/>
      </c>
      <c r="CV22" t="str">
        <f t="shared" si="131"/>
        <v/>
      </c>
      <c r="CW22" t="str">
        <f t="shared" si="131"/>
        <v/>
      </c>
      <c r="CX22" t="str">
        <f t="shared" si="132"/>
        <v/>
      </c>
      <c r="CY22" t="str">
        <f t="shared" si="132"/>
        <v/>
      </c>
      <c r="CZ22" t="str">
        <f t="shared" si="132"/>
        <v/>
      </c>
      <c r="DA22" t="str">
        <f t="shared" si="132"/>
        <v/>
      </c>
      <c r="DB22" t="str">
        <f t="shared" si="132"/>
        <v/>
      </c>
      <c r="DC22" t="str">
        <f t="shared" si="132"/>
        <v/>
      </c>
      <c r="DD22" t="str">
        <f t="shared" si="132"/>
        <v/>
      </c>
      <c r="DE22" t="str">
        <f t="shared" si="132"/>
        <v/>
      </c>
      <c r="DF22" t="str">
        <f t="shared" si="132"/>
        <v/>
      </c>
      <c r="DG22" t="str">
        <f t="shared" si="132"/>
        <v/>
      </c>
      <c r="DH22" t="str">
        <f t="shared" si="133"/>
        <v/>
      </c>
      <c r="DI22" t="str">
        <f t="shared" si="133"/>
        <v/>
      </c>
      <c r="DJ22" t="str">
        <f t="shared" si="133"/>
        <v/>
      </c>
      <c r="DK22" t="str">
        <f t="shared" si="133"/>
        <v/>
      </c>
      <c r="DL22" t="str">
        <f t="shared" si="133"/>
        <v/>
      </c>
      <c r="DM22" t="str">
        <f t="shared" si="133"/>
        <v/>
      </c>
      <c r="DN22" t="str">
        <f t="shared" si="133"/>
        <v/>
      </c>
      <c r="DO22" t="str">
        <f t="shared" si="133"/>
        <v/>
      </c>
      <c r="DP22" t="str">
        <f t="shared" si="133"/>
        <v/>
      </c>
      <c r="DQ22" t="str">
        <f t="shared" si="133"/>
        <v/>
      </c>
      <c r="DR22" t="str">
        <f t="shared" si="134"/>
        <v/>
      </c>
      <c r="DS22" t="str">
        <f t="shared" si="134"/>
        <v/>
      </c>
      <c r="DT22" t="str">
        <f t="shared" si="134"/>
        <v/>
      </c>
      <c r="DU22" t="str">
        <f t="shared" si="134"/>
        <v/>
      </c>
      <c r="DV22" t="str">
        <f t="shared" si="134"/>
        <v/>
      </c>
      <c r="DW22" t="str">
        <f t="shared" si="134"/>
        <v/>
      </c>
      <c r="DX22" t="str">
        <f t="shared" si="134"/>
        <v/>
      </c>
      <c r="DY22" t="str">
        <f t="shared" si="134"/>
        <v/>
      </c>
      <c r="DZ22" t="str">
        <f t="shared" si="134"/>
        <v/>
      </c>
      <c r="EA22" t="str">
        <f t="shared" si="134"/>
        <v/>
      </c>
      <c r="EB22" t="str">
        <f t="shared" si="135"/>
        <v/>
      </c>
      <c r="EC22" t="str">
        <f t="shared" si="135"/>
        <v/>
      </c>
      <c r="ED22" t="str">
        <f t="shared" si="135"/>
        <v/>
      </c>
      <c r="EE22" t="str">
        <f t="shared" si="135"/>
        <v/>
      </c>
      <c r="EF22" t="str">
        <f t="shared" si="135"/>
        <v/>
      </c>
      <c r="EG22" t="str">
        <f t="shared" si="135"/>
        <v/>
      </c>
      <c r="EH22" t="str">
        <f t="shared" si="135"/>
        <v/>
      </c>
      <c r="EI22" t="str">
        <f t="shared" si="135"/>
        <v/>
      </c>
      <c r="EJ22" t="str">
        <f t="shared" si="135"/>
        <v/>
      </c>
      <c r="EK22" t="str">
        <f t="shared" si="135"/>
        <v/>
      </c>
      <c r="EL22" t="str">
        <f t="shared" si="108"/>
        <v/>
      </c>
      <c r="EM22" t="str">
        <f t="shared" si="108"/>
        <v/>
      </c>
      <c r="EN22" t="str">
        <f t="shared" si="108"/>
        <v/>
      </c>
      <c r="EO22" t="str">
        <f t="shared" si="108"/>
        <v/>
      </c>
      <c r="EP22" t="str">
        <f t="shared" si="108"/>
        <v/>
      </c>
      <c r="EQ22" t="str">
        <f t="shared" si="108"/>
        <v/>
      </c>
    </row>
    <row r="23" spans="1:147">
      <c r="A23" t="s">
        <v>32</v>
      </c>
      <c r="B23">
        <v>95</v>
      </c>
      <c r="C23" s="4">
        <v>127</v>
      </c>
      <c r="D23">
        <v>13</v>
      </c>
      <c r="F23" s="1">
        <f t="shared" si="100"/>
        <v>44480</v>
      </c>
      <c r="G23" s="1">
        <f>IF(C23&lt;&gt;0,WORKDAY($K$4,SUM(C$6:C22)/C$3),WORKDAY(E23,-D23))</f>
        <v>44613</v>
      </c>
      <c r="H23" s="1">
        <f t="shared" si="94"/>
        <v>44790</v>
      </c>
      <c r="I23" s="1">
        <f t="shared" si="95"/>
        <v>44809</v>
      </c>
      <c r="J23" s="1"/>
      <c r="K23" t="str">
        <f t="shared" si="96"/>
        <v>L</v>
      </c>
      <c r="L23" t="str">
        <f t="shared" ref="L23:AC34" si="136">IF(AND(L$4&gt;=$F23,L$4&lt;$I23),IF(AND(L$4&gt;=$G23,L$4&lt;$H23),"C","L"),"")</f>
        <v>L</v>
      </c>
      <c r="M23" t="str">
        <f t="shared" si="136"/>
        <v>L</v>
      </c>
      <c r="N23" t="str">
        <f t="shared" si="136"/>
        <v>L</v>
      </c>
      <c r="O23" t="str">
        <f t="shared" si="122"/>
        <v>L</v>
      </c>
      <c r="P23" t="str">
        <f t="shared" si="122"/>
        <v>L</v>
      </c>
      <c r="Q23" t="str">
        <f t="shared" si="122"/>
        <v>L</v>
      </c>
      <c r="R23" t="str">
        <f t="shared" si="122"/>
        <v>L</v>
      </c>
      <c r="S23" t="str">
        <f t="shared" si="122"/>
        <v>L</v>
      </c>
      <c r="T23" t="str">
        <f t="shared" si="122"/>
        <v>L</v>
      </c>
      <c r="U23" t="str">
        <f t="shared" si="122"/>
        <v>L</v>
      </c>
      <c r="V23" t="str">
        <f t="shared" si="122"/>
        <v>L</v>
      </c>
      <c r="W23" t="str">
        <f t="shared" si="122"/>
        <v>L</v>
      </c>
      <c r="X23" t="str">
        <f t="shared" si="122"/>
        <v>L</v>
      </c>
      <c r="Y23" t="str">
        <f t="shared" si="122"/>
        <v>L</v>
      </c>
      <c r="Z23" t="str">
        <f t="shared" si="122"/>
        <v>L</v>
      </c>
      <c r="AA23" t="str">
        <f t="shared" si="122"/>
        <v>L</v>
      </c>
      <c r="AB23" t="str">
        <f t="shared" si="122"/>
        <v>L</v>
      </c>
      <c r="AC23" t="str">
        <f t="shared" si="122"/>
        <v>L</v>
      </c>
      <c r="AD23" t="str">
        <f t="shared" si="122"/>
        <v>L</v>
      </c>
      <c r="AE23" t="str">
        <f t="shared" si="122"/>
        <v>L</v>
      </c>
      <c r="AF23" t="str">
        <f t="shared" si="122"/>
        <v>L</v>
      </c>
      <c r="AG23" t="str">
        <f t="shared" si="122"/>
        <v>L</v>
      </c>
      <c r="AH23" t="str">
        <f t="shared" si="122"/>
        <v>L</v>
      </c>
      <c r="AI23" t="str">
        <f t="shared" si="122"/>
        <v>L</v>
      </c>
      <c r="AJ23" t="str">
        <f t="shared" si="122"/>
        <v>L</v>
      </c>
      <c r="AK23" t="str">
        <f t="shared" si="122"/>
        <v>L</v>
      </c>
      <c r="AL23" t="str">
        <f t="shared" si="122"/>
        <v>L</v>
      </c>
      <c r="AM23" t="str">
        <f t="shared" si="122"/>
        <v>L</v>
      </c>
      <c r="AN23" t="str">
        <f t="shared" si="122"/>
        <v>L</v>
      </c>
      <c r="AO23" t="str">
        <f t="shared" si="122"/>
        <v>L</v>
      </c>
      <c r="AP23" t="str">
        <f t="shared" si="122"/>
        <v>L</v>
      </c>
      <c r="AQ23" t="str">
        <f t="shared" si="122"/>
        <v>L</v>
      </c>
      <c r="AR23" t="str">
        <f t="shared" si="122"/>
        <v>L</v>
      </c>
      <c r="AS23" t="str">
        <f t="shared" si="122"/>
        <v>L</v>
      </c>
      <c r="AT23" t="str">
        <f t="shared" si="122"/>
        <v>C</v>
      </c>
      <c r="AU23" t="str">
        <f t="shared" si="122"/>
        <v>C</v>
      </c>
      <c r="AV23" t="str">
        <f t="shared" si="122"/>
        <v>C</v>
      </c>
      <c r="AW23" t="str">
        <f t="shared" si="122"/>
        <v>C</v>
      </c>
      <c r="AX23" t="str">
        <f t="shared" si="122"/>
        <v>C</v>
      </c>
      <c r="AY23" t="str">
        <f t="shared" si="122"/>
        <v>C</v>
      </c>
      <c r="AZ23" t="str">
        <f t="shared" si="122"/>
        <v>C</v>
      </c>
      <c r="BA23" t="str">
        <f t="shared" si="122"/>
        <v>C</v>
      </c>
      <c r="BB23" t="str">
        <f t="shared" si="122"/>
        <v>C</v>
      </c>
      <c r="BC23" t="str">
        <f t="shared" si="122"/>
        <v>C</v>
      </c>
      <c r="BD23" t="str">
        <f t="shared" si="122"/>
        <v>C</v>
      </c>
      <c r="BE23" t="str">
        <f t="shared" si="122"/>
        <v>C</v>
      </c>
      <c r="BF23" t="str">
        <f t="shared" si="122"/>
        <v>C</v>
      </c>
      <c r="BG23" t="str">
        <f t="shared" si="122"/>
        <v>C</v>
      </c>
      <c r="BH23" t="str">
        <f t="shared" si="122"/>
        <v>C</v>
      </c>
      <c r="BI23" t="str">
        <f t="shared" si="122"/>
        <v>C</v>
      </c>
      <c r="BJ23" t="str">
        <f t="shared" si="122"/>
        <v>C</v>
      </c>
      <c r="BK23" t="str">
        <f t="shared" si="122"/>
        <v>C</v>
      </c>
      <c r="BL23" t="str">
        <f t="shared" si="122"/>
        <v>C</v>
      </c>
      <c r="BM23" t="str">
        <f t="shared" si="122"/>
        <v>C</v>
      </c>
      <c r="BN23" t="str">
        <f t="shared" si="122"/>
        <v>C</v>
      </c>
      <c r="BO23" t="str">
        <f t="shared" si="122"/>
        <v>C</v>
      </c>
      <c r="BP23" t="str">
        <f t="shared" si="122"/>
        <v>C</v>
      </c>
      <c r="BQ23" t="str">
        <f t="shared" si="122"/>
        <v>C</v>
      </c>
      <c r="BR23" t="str">
        <f t="shared" si="122"/>
        <v>C</v>
      </c>
      <c r="BS23" t="str">
        <f t="shared" si="122"/>
        <v>C</v>
      </c>
      <c r="BT23" t="str">
        <f t="shared" si="122"/>
        <v>C</v>
      </c>
      <c r="BU23" t="str">
        <f t="shared" si="122"/>
        <v>C</v>
      </c>
      <c r="BV23" t="str">
        <f t="shared" si="122"/>
        <v>C</v>
      </c>
      <c r="BW23" t="str">
        <f t="shared" si="114"/>
        <v>C</v>
      </c>
      <c r="BX23" t="str">
        <f t="shared" si="114"/>
        <v>C</v>
      </c>
      <c r="BY23" t="str">
        <f t="shared" si="114"/>
        <v>C</v>
      </c>
      <c r="BZ23" t="str">
        <f t="shared" si="114"/>
        <v>C</v>
      </c>
      <c r="CA23" t="str">
        <f t="shared" si="114"/>
        <v>C</v>
      </c>
      <c r="CB23" t="str">
        <f t="shared" si="114"/>
        <v>C</v>
      </c>
      <c r="CC23" t="str">
        <f t="shared" si="114"/>
        <v>C</v>
      </c>
      <c r="CD23" t="str">
        <f t="shared" si="114"/>
        <v>C</v>
      </c>
      <c r="CE23" t="str">
        <f t="shared" si="114"/>
        <v>C</v>
      </c>
      <c r="CF23" t="str">
        <f t="shared" si="114"/>
        <v>C</v>
      </c>
      <c r="CG23" t="str">
        <f t="shared" si="114"/>
        <v>C</v>
      </c>
      <c r="CH23" t="str">
        <f t="shared" si="114"/>
        <v>C</v>
      </c>
      <c r="CI23" t="str">
        <f t="shared" si="114"/>
        <v>C</v>
      </c>
      <c r="CJ23" t="str">
        <f t="shared" si="114"/>
        <v>C</v>
      </c>
      <c r="CK23" t="str">
        <f t="shared" si="114"/>
        <v>C</v>
      </c>
      <c r="CL23" t="str">
        <f t="shared" si="114"/>
        <v>C</v>
      </c>
      <c r="CM23" t="str">
        <f t="shared" si="114"/>
        <v>C</v>
      </c>
      <c r="CN23" t="str">
        <f t="shared" si="114"/>
        <v>C</v>
      </c>
      <c r="CO23" t="str">
        <f t="shared" si="114"/>
        <v>C</v>
      </c>
      <c r="CP23" t="str">
        <f t="shared" si="114"/>
        <v>C</v>
      </c>
      <c r="CQ23" t="str">
        <f t="shared" si="114"/>
        <v>C</v>
      </c>
      <c r="CR23" t="str">
        <f t="shared" si="114"/>
        <v>C</v>
      </c>
      <c r="CS23" t="str">
        <f t="shared" si="114"/>
        <v>C</v>
      </c>
      <c r="CT23" t="str">
        <f t="shared" si="114"/>
        <v>C</v>
      </c>
      <c r="CU23" t="str">
        <f t="shared" si="114"/>
        <v>C</v>
      </c>
      <c r="CV23" t="str">
        <f t="shared" si="114"/>
        <v>C</v>
      </c>
      <c r="CW23" t="str">
        <f t="shared" si="114"/>
        <v>C</v>
      </c>
      <c r="CX23" t="str">
        <f t="shared" si="114"/>
        <v>C</v>
      </c>
      <c r="CY23" t="str">
        <f t="shared" si="114"/>
        <v>C</v>
      </c>
      <c r="CZ23" t="str">
        <f t="shared" si="114"/>
        <v>C</v>
      </c>
      <c r="DA23" t="str">
        <f t="shared" si="114"/>
        <v>C</v>
      </c>
      <c r="DB23" t="str">
        <f t="shared" si="114"/>
        <v>C</v>
      </c>
      <c r="DC23" t="str">
        <f t="shared" si="117"/>
        <v>C</v>
      </c>
      <c r="DD23" t="str">
        <f t="shared" si="117"/>
        <v>C</v>
      </c>
      <c r="DE23" t="str">
        <f t="shared" si="117"/>
        <v>C</v>
      </c>
      <c r="DF23" t="str">
        <f t="shared" si="117"/>
        <v>C</v>
      </c>
      <c r="DG23" t="str">
        <f t="shared" si="117"/>
        <v>C</v>
      </c>
      <c r="DH23" t="str">
        <f t="shared" si="117"/>
        <v>C</v>
      </c>
      <c r="DI23" t="str">
        <f t="shared" si="117"/>
        <v>C</v>
      </c>
      <c r="DJ23" t="str">
        <f t="shared" si="117"/>
        <v>C</v>
      </c>
      <c r="DK23" t="str">
        <f t="shared" si="117"/>
        <v>C</v>
      </c>
      <c r="DL23" t="str">
        <f t="shared" si="117"/>
        <v>C</v>
      </c>
      <c r="DM23" t="str">
        <f t="shared" si="117"/>
        <v>C</v>
      </c>
      <c r="DN23" t="str">
        <f t="shared" si="117"/>
        <v>C</v>
      </c>
      <c r="DO23" t="str">
        <f t="shared" si="117"/>
        <v>C</v>
      </c>
      <c r="DP23" t="str">
        <f t="shared" si="117"/>
        <v>C</v>
      </c>
      <c r="DQ23" t="str">
        <f t="shared" si="117"/>
        <v>C</v>
      </c>
      <c r="DR23" t="str">
        <f t="shared" si="117"/>
        <v>C</v>
      </c>
      <c r="DS23" t="str">
        <f t="shared" si="117"/>
        <v>C</v>
      </c>
      <c r="DT23" t="str">
        <f t="shared" si="117"/>
        <v>C</v>
      </c>
      <c r="DU23" t="str">
        <f t="shared" si="117"/>
        <v>C</v>
      </c>
      <c r="DV23" t="str">
        <f t="shared" si="117"/>
        <v>C</v>
      </c>
      <c r="DW23" t="str">
        <f t="shared" si="117"/>
        <v>C</v>
      </c>
      <c r="DX23" t="str">
        <f t="shared" si="117"/>
        <v>C</v>
      </c>
      <c r="DY23" t="str">
        <f t="shared" si="117"/>
        <v>C</v>
      </c>
      <c r="DZ23" t="str">
        <f t="shared" si="117"/>
        <v>C</v>
      </c>
      <c r="EA23" t="str">
        <f t="shared" si="117"/>
        <v>C</v>
      </c>
      <c r="EB23" t="str">
        <f t="shared" si="117"/>
        <v>C</v>
      </c>
      <c r="EC23" t="str">
        <f t="shared" si="117"/>
        <v>C</v>
      </c>
      <c r="ED23" t="str">
        <f t="shared" si="117"/>
        <v>C</v>
      </c>
      <c r="EE23" t="str">
        <f t="shared" si="117"/>
        <v>C</v>
      </c>
      <c r="EF23" t="str">
        <f t="shared" si="117"/>
        <v>C</v>
      </c>
      <c r="EG23" t="str">
        <f t="shared" si="117"/>
        <v>C</v>
      </c>
      <c r="EH23" t="str">
        <f t="shared" si="117"/>
        <v>C</v>
      </c>
      <c r="EI23" t="str">
        <f t="shared" si="116"/>
        <v>C</v>
      </c>
      <c r="EJ23" t="str">
        <f t="shared" si="108"/>
        <v>C</v>
      </c>
      <c r="EK23" t="str">
        <f t="shared" si="108"/>
        <v>C</v>
      </c>
      <c r="EL23" t="str">
        <f t="shared" si="108"/>
        <v>C</v>
      </c>
      <c r="EM23" t="str">
        <f t="shared" si="108"/>
        <v>C</v>
      </c>
      <c r="EN23" t="str">
        <f t="shared" si="108"/>
        <v>C</v>
      </c>
      <c r="EO23" t="str">
        <f t="shared" si="108"/>
        <v>C</v>
      </c>
      <c r="EP23" t="str">
        <f t="shared" si="108"/>
        <v>C</v>
      </c>
      <c r="EQ23" t="str">
        <f t="shared" si="108"/>
        <v>C</v>
      </c>
    </row>
    <row r="24" spans="1:147">
      <c r="A24" t="s">
        <v>33</v>
      </c>
      <c r="B24">
        <v>86</v>
      </c>
      <c r="C24" s="4">
        <v>114</v>
      </c>
      <c r="D24">
        <v>11</v>
      </c>
      <c r="F24" s="1">
        <f t="shared" si="100"/>
        <v>44501</v>
      </c>
      <c r="G24" s="1">
        <f>IF(C24&lt;&gt;0,WORKDAY($K$4,SUM(C$6:C23)/C$3),WORKDAY(E24,-D24))</f>
        <v>44621</v>
      </c>
      <c r="H24" s="1">
        <f t="shared" si="94"/>
        <v>44781</v>
      </c>
      <c r="I24" s="1">
        <f t="shared" si="95"/>
        <v>44796</v>
      </c>
      <c r="J24" s="1"/>
      <c r="K24" t="str">
        <f t="shared" si="96"/>
        <v>L</v>
      </c>
      <c r="L24" t="str">
        <f t="shared" si="136"/>
        <v>L</v>
      </c>
      <c r="M24" t="str">
        <f t="shared" si="136"/>
        <v>L</v>
      </c>
      <c r="N24" t="str">
        <f t="shared" si="136"/>
        <v>L</v>
      </c>
      <c r="O24" t="str">
        <f t="shared" si="122"/>
        <v>L</v>
      </c>
      <c r="P24" t="str">
        <f t="shared" si="122"/>
        <v>L</v>
      </c>
      <c r="Q24" t="str">
        <f t="shared" si="122"/>
        <v>L</v>
      </c>
      <c r="R24" t="str">
        <f t="shared" si="122"/>
        <v>L</v>
      </c>
      <c r="S24" t="str">
        <f t="shared" si="122"/>
        <v>L</v>
      </c>
      <c r="T24" t="str">
        <f t="shared" si="122"/>
        <v>L</v>
      </c>
      <c r="U24" t="str">
        <f t="shared" si="122"/>
        <v>L</v>
      </c>
      <c r="V24" t="str">
        <f t="shared" si="122"/>
        <v>L</v>
      </c>
      <c r="W24" t="str">
        <f t="shared" si="122"/>
        <v>L</v>
      </c>
      <c r="X24" t="str">
        <f t="shared" si="122"/>
        <v>L</v>
      </c>
      <c r="Y24" t="str">
        <f t="shared" si="122"/>
        <v>L</v>
      </c>
      <c r="Z24" t="str">
        <f t="shared" si="122"/>
        <v>L</v>
      </c>
      <c r="AA24" t="str">
        <f t="shared" si="122"/>
        <v>L</v>
      </c>
      <c r="AB24" t="str">
        <f t="shared" si="122"/>
        <v>L</v>
      </c>
      <c r="AC24" t="str">
        <f t="shared" si="122"/>
        <v>L</v>
      </c>
      <c r="AD24" t="str">
        <f t="shared" si="122"/>
        <v>L</v>
      </c>
      <c r="AE24" t="str">
        <f t="shared" si="122"/>
        <v>L</v>
      </c>
      <c r="AF24" t="str">
        <f t="shared" si="122"/>
        <v>L</v>
      </c>
      <c r="AG24" t="str">
        <f t="shared" si="122"/>
        <v>L</v>
      </c>
      <c r="AH24" t="str">
        <f t="shared" si="122"/>
        <v>L</v>
      </c>
      <c r="AI24" t="str">
        <f t="shared" si="122"/>
        <v>L</v>
      </c>
      <c r="AJ24" t="str">
        <f t="shared" si="122"/>
        <v>L</v>
      </c>
      <c r="AK24" t="str">
        <f t="shared" si="122"/>
        <v>L</v>
      </c>
      <c r="AL24" t="str">
        <f t="shared" si="122"/>
        <v>L</v>
      </c>
      <c r="AM24" t="str">
        <f t="shared" si="122"/>
        <v>L</v>
      </c>
      <c r="AN24" t="str">
        <f t="shared" si="122"/>
        <v>L</v>
      </c>
      <c r="AO24" t="str">
        <f t="shared" si="122"/>
        <v>L</v>
      </c>
      <c r="AP24" t="str">
        <f t="shared" si="122"/>
        <v>L</v>
      </c>
      <c r="AQ24" t="str">
        <f t="shared" si="122"/>
        <v>L</v>
      </c>
      <c r="AR24" t="str">
        <f t="shared" si="122"/>
        <v>L</v>
      </c>
      <c r="AS24" t="str">
        <f t="shared" si="122"/>
        <v>L</v>
      </c>
      <c r="AT24" t="str">
        <f t="shared" si="122"/>
        <v>L</v>
      </c>
      <c r="AU24" t="str">
        <f t="shared" si="122"/>
        <v>L</v>
      </c>
      <c r="AV24" t="str">
        <f t="shared" si="122"/>
        <v>L</v>
      </c>
      <c r="AW24" t="str">
        <f t="shared" si="122"/>
        <v>L</v>
      </c>
      <c r="AX24" t="str">
        <f t="shared" si="122"/>
        <v>L</v>
      </c>
      <c r="AY24" t="str">
        <f t="shared" si="122"/>
        <v>L</v>
      </c>
      <c r="AZ24" t="str">
        <f t="shared" si="122"/>
        <v>L</v>
      </c>
      <c r="BA24" t="str">
        <f t="shared" si="122"/>
        <v>L</v>
      </c>
      <c r="BB24" t="str">
        <f t="shared" si="122"/>
        <v>C</v>
      </c>
      <c r="BC24" t="str">
        <f t="shared" si="122"/>
        <v>C</v>
      </c>
      <c r="BD24" t="str">
        <f t="shared" si="122"/>
        <v>C</v>
      </c>
      <c r="BE24" t="str">
        <f t="shared" si="122"/>
        <v>C</v>
      </c>
      <c r="BF24" t="str">
        <f t="shared" si="122"/>
        <v>C</v>
      </c>
      <c r="BG24" t="str">
        <f t="shared" si="122"/>
        <v>C</v>
      </c>
      <c r="BH24" t="str">
        <f t="shared" si="122"/>
        <v>C</v>
      </c>
      <c r="BI24" t="str">
        <f t="shared" si="122"/>
        <v>C</v>
      </c>
      <c r="BJ24" t="str">
        <f t="shared" si="122"/>
        <v>C</v>
      </c>
      <c r="BK24" t="str">
        <f t="shared" si="122"/>
        <v>C</v>
      </c>
      <c r="BL24" t="str">
        <f t="shared" si="122"/>
        <v>C</v>
      </c>
      <c r="BM24" t="str">
        <f t="shared" si="122"/>
        <v>C</v>
      </c>
      <c r="BN24" t="str">
        <f t="shared" si="122"/>
        <v>C</v>
      </c>
      <c r="BO24" t="str">
        <f t="shared" si="122"/>
        <v>C</v>
      </c>
      <c r="BP24" t="str">
        <f t="shared" si="122"/>
        <v>C</v>
      </c>
      <c r="BQ24" t="str">
        <f t="shared" si="122"/>
        <v>C</v>
      </c>
      <c r="BR24" t="str">
        <f t="shared" si="122"/>
        <v>C</v>
      </c>
      <c r="BS24" t="str">
        <f t="shared" si="122"/>
        <v>C</v>
      </c>
      <c r="BT24" t="str">
        <f t="shared" si="122"/>
        <v>C</v>
      </c>
      <c r="BU24" t="str">
        <f t="shared" si="122"/>
        <v>C</v>
      </c>
      <c r="BV24" t="str">
        <f t="shared" si="122"/>
        <v>C</v>
      </c>
      <c r="BW24" t="str">
        <f t="shared" si="114"/>
        <v>C</v>
      </c>
      <c r="BX24" t="str">
        <f t="shared" si="114"/>
        <v>C</v>
      </c>
      <c r="BY24" t="str">
        <f t="shared" si="114"/>
        <v>C</v>
      </c>
      <c r="BZ24" t="str">
        <f t="shared" si="114"/>
        <v>C</v>
      </c>
      <c r="CA24" t="str">
        <f t="shared" si="114"/>
        <v>C</v>
      </c>
      <c r="CB24" t="str">
        <f t="shared" si="114"/>
        <v>C</v>
      </c>
      <c r="CC24" t="str">
        <f t="shared" si="114"/>
        <v>C</v>
      </c>
      <c r="CD24" t="str">
        <f t="shared" si="114"/>
        <v>C</v>
      </c>
      <c r="CE24" t="str">
        <f t="shared" si="114"/>
        <v>C</v>
      </c>
      <c r="CF24" t="str">
        <f t="shared" si="114"/>
        <v>C</v>
      </c>
      <c r="CG24" t="str">
        <f t="shared" si="114"/>
        <v>C</v>
      </c>
      <c r="CH24" t="str">
        <f t="shared" si="114"/>
        <v>C</v>
      </c>
      <c r="CI24" t="str">
        <f t="shared" si="114"/>
        <v>C</v>
      </c>
      <c r="CJ24" t="str">
        <f t="shared" si="114"/>
        <v>C</v>
      </c>
      <c r="CK24" t="str">
        <f t="shared" si="114"/>
        <v>C</v>
      </c>
      <c r="CL24" t="str">
        <f t="shared" si="114"/>
        <v>C</v>
      </c>
      <c r="CM24" t="str">
        <f t="shared" si="114"/>
        <v>C</v>
      </c>
      <c r="CN24" t="str">
        <f t="shared" si="114"/>
        <v>C</v>
      </c>
      <c r="CO24" t="str">
        <f t="shared" si="114"/>
        <v>C</v>
      </c>
      <c r="CP24" t="str">
        <f t="shared" si="114"/>
        <v>C</v>
      </c>
      <c r="CQ24" t="str">
        <f t="shared" si="114"/>
        <v>C</v>
      </c>
      <c r="CR24" t="str">
        <f t="shared" si="114"/>
        <v>C</v>
      </c>
      <c r="CS24" t="str">
        <f t="shared" si="114"/>
        <v>C</v>
      </c>
      <c r="CT24" t="str">
        <f t="shared" si="114"/>
        <v>C</v>
      </c>
      <c r="CU24" t="str">
        <f t="shared" si="114"/>
        <v>C</v>
      </c>
      <c r="CV24" t="str">
        <f t="shared" si="114"/>
        <v>C</v>
      </c>
      <c r="CW24" t="str">
        <f t="shared" si="114"/>
        <v>C</v>
      </c>
      <c r="CX24" t="str">
        <f t="shared" si="114"/>
        <v>C</v>
      </c>
      <c r="CY24" t="str">
        <f t="shared" si="114"/>
        <v>C</v>
      </c>
      <c r="CZ24" t="str">
        <f t="shared" si="114"/>
        <v>C</v>
      </c>
      <c r="DA24" t="str">
        <f t="shared" si="114"/>
        <v>C</v>
      </c>
      <c r="DB24" t="str">
        <f t="shared" si="114"/>
        <v>C</v>
      </c>
      <c r="DC24" t="str">
        <f t="shared" si="117"/>
        <v>C</v>
      </c>
      <c r="DD24" t="str">
        <f t="shared" si="117"/>
        <v>C</v>
      </c>
      <c r="DE24" t="str">
        <f t="shared" si="117"/>
        <v>C</v>
      </c>
      <c r="DF24" t="str">
        <f t="shared" si="117"/>
        <v>C</v>
      </c>
      <c r="DG24" t="str">
        <f t="shared" si="117"/>
        <v>C</v>
      </c>
      <c r="DH24" t="str">
        <f t="shared" si="117"/>
        <v>C</v>
      </c>
      <c r="DI24" t="str">
        <f t="shared" si="117"/>
        <v>C</v>
      </c>
      <c r="DJ24" t="str">
        <f t="shared" si="117"/>
        <v>C</v>
      </c>
      <c r="DK24" t="str">
        <f t="shared" si="117"/>
        <v>C</v>
      </c>
      <c r="DL24" t="str">
        <f t="shared" si="117"/>
        <v>C</v>
      </c>
      <c r="DM24" t="str">
        <f t="shared" si="117"/>
        <v>C</v>
      </c>
      <c r="DN24" t="str">
        <f t="shared" si="117"/>
        <v>C</v>
      </c>
      <c r="DO24" t="str">
        <f t="shared" si="117"/>
        <v>C</v>
      </c>
      <c r="DP24" t="str">
        <f t="shared" si="117"/>
        <v>C</v>
      </c>
      <c r="DQ24" t="str">
        <f t="shared" si="117"/>
        <v>C</v>
      </c>
      <c r="DR24" t="str">
        <f t="shared" si="117"/>
        <v>C</v>
      </c>
      <c r="DS24" t="str">
        <f t="shared" si="117"/>
        <v>C</v>
      </c>
      <c r="DT24" t="str">
        <f t="shared" si="117"/>
        <v>C</v>
      </c>
      <c r="DU24" t="str">
        <f t="shared" si="117"/>
        <v>C</v>
      </c>
      <c r="DV24" t="str">
        <f t="shared" si="117"/>
        <v>C</v>
      </c>
      <c r="DW24" t="str">
        <f t="shared" si="117"/>
        <v>C</v>
      </c>
      <c r="DX24" t="str">
        <f t="shared" si="117"/>
        <v>C</v>
      </c>
      <c r="DY24" t="str">
        <f t="shared" si="117"/>
        <v>C</v>
      </c>
      <c r="DZ24" t="str">
        <f t="shared" si="117"/>
        <v>C</v>
      </c>
      <c r="EA24" t="str">
        <f t="shared" si="117"/>
        <v>C</v>
      </c>
      <c r="EB24" t="str">
        <f t="shared" si="117"/>
        <v>C</v>
      </c>
      <c r="EC24" t="str">
        <f t="shared" si="117"/>
        <v>C</v>
      </c>
      <c r="ED24" t="str">
        <f t="shared" si="117"/>
        <v>C</v>
      </c>
      <c r="EE24" t="str">
        <f t="shared" si="117"/>
        <v>C</v>
      </c>
      <c r="EF24" t="str">
        <f t="shared" si="117"/>
        <v>C</v>
      </c>
      <c r="EG24" t="str">
        <f t="shared" si="117"/>
        <v>C</v>
      </c>
      <c r="EH24" t="str">
        <f t="shared" si="117"/>
        <v>C</v>
      </c>
      <c r="EI24" t="str">
        <f t="shared" si="116"/>
        <v>C</v>
      </c>
      <c r="EJ24" t="str">
        <f t="shared" si="108"/>
        <v>C</v>
      </c>
      <c r="EK24" t="str">
        <f t="shared" si="108"/>
        <v>C</v>
      </c>
      <c r="EL24" t="str">
        <f t="shared" si="108"/>
        <v>C</v>
      </c>
      <c r="EM24" t="str">
        <f t="shared" si="108"/>
        <v>C</v>
      </c>
      <c r="EN24" t="str">
        <f t="shared" si="108"/>
        <v>C</v>
      </c>
      <c r="EO24" t="str">
        <f t="shared" si="108"/>
        <v>C</v>
      </c>
      <c r="EP24" t="str">
        <f t="shared" si="108"/>
        <v>C</v>
      </c>
      <c r="EQ24" t="str">
        <f t="shared" si="108"/>
        <v>C</v>
      </c>
    </row>
    <row r="25" spans="1:147">
      <c r="A25" t="s">
        <v>34</v>
      </c>
      <c r="B25">
        <v>32</v>
      </c>
      <c r="C25" s="4">
        <v>43</v>
      </c>
      <c r="D25">
        <v>4</v>
      </c>
      <c r="F25" s="1">
        <f t="shared" si="100"/>
        <v>44585</v>
      </c>
      <c r="G25" s="1">
        <f>IF(C25&lt;&gt;0,WORKDAY($K$4,SUM(C$6:C24)/C$3),WORKDAY(E25,-D25))</f>
        <v>44629</v>
      </c>
      <c r="H25" s="1">
        <f t="shared" si="94"/>
        <v>44690</v>
      </c>
      <c r="I25" s="1">
        <f t="shared" si="95"/>
        <v>44694</v>
      </c>
      <c r="J25" s="1"/>
      <c r="K25" t="str">
        <f t="shared" si="96"/>
        <v/>
      </c>
      <c r="L25" t="str">
        <f t="shared" si="136"/>
        <v/>
      </c>
      <c r="M25" t="str">
        <f t="shared" si="136"/>
        <v/>
      </c>
      <c r="N25" t="str">
        <f t="shared" si="136"/>
        <v/>
      </c>
      <c r="O25" t="str">
        <f t="shared" si="122"/>
        <v/>
      </c>
      <c r="P25" t="str">
        <f t="shared" si="122"/>
        <v/>
      </c>
      <c r="Q25" t="str">
        <f t="shared" si="122"/>
        <v/>
      </c>
      <c r="R25" t="str">
        <f t="shared" si="122"/>
        <v>L</v>
      </c>
      <c r="S25" t="str">
        <f t="shared" si="122"/>
        <v>L</v>
      </c>
      <c r="T25" t="str">
        <f t="shared" si="122"/>
        <v>L</v>
      </c>
      <c r="U25" t="str">
        <f t="shared" si="122"/>
        <v>L</v>
      </c>
      <c r="V25" t="str">
        <f t="shared" si="122"/>
        <v>L</v>
      </c>
      <c r="W25" t="str">
        <f t="shared" si="122"/>
        <v>L</v>
      </c>
      <c r="X25" t="str">
        <f t="shared" si="122"/>
        <v>L</v>
      </c>
      <c r="Y25" t="str">
        <f t="shared" si="122"/>
        <v>L</v>
      </c>
      <c r="Z25" t="str">
        <f t="shared" si="122"/>
        <v>L</v>
      </c>
      <c r="AA25" t="str">
        <f t="shared" si="122"/>
        <v>L</v>
      </c>
      <c r="AB25" t="str">
        <f t="shared" si="122"/>
        <v>L</v>
      </c>
      <c r="AC25" t="str">
        <f t="shared" si="122"/>
        <v>L</v>
      </c>
      <c r="AD25" t="str">
        <f t="shared" si="122"/>
        <v>L</v>
      </c>
      <c r="AE25" t="str">
        <f t="shared" si="122"/>
        <v>L</v>
      </c>
      <c r="AF25" t="str">
        <f t="shared" si="122"/>
        <v>L</v>
      </c>
      <c r="AG25" t="str">
        <f t="shared" si="122"/>
        <v>L</v>
      </c>
      <c r="AH25" t="str">
        <f t="shared" si="122"/>
        <v>L</v>
      </c>
      <c r="AI25" t="str">
        <f t="shared" si="122"/>
        <v>L</v>
      </c>
      <c r="AJ25" t="str">
        <f t="shared" si="122"/>
        <v>L</v>
      </c>
      <c r="AK25" t="str">
        <f t="shared" si="122"/>
        <v>L</v>
      </c>
      <c r="AL25" t="str">
        <f t="shared" si="122"/>
        <v>L</v>
      </c>
      <c r="AM25" t="str">
        <f t="shared" si="122"/>
        <v>L</v>
      </c>
      <c r="AN25" t="str">
        <f t="shared" si="122"/>
        <v>L</v>
      </c>
      <c r="AO25" t="str">
        <f t="shared" si="122"/>
        <v>L</v>
      </c>
      <c r="AP25" t="str">
        <f t="shared" si="122"/>
        <v>L</v>
      </c>
      <c r="AQ25" t="str">
        <f t="shared" si="122"/>
        <v>L</v>
      </c>
      <c r="AR25" t="str">
        <f t="shared" si="122"/>
        <v>L</v>
      </c>
      <c r="AS25" t="str">
        <f t="shared" si="122"/>
        <v>L</v>
      </c>
      <c r="AT25" t="str">
        <f t="shared" si="122"/>
        <v>L</v>
      </c>
      <c r="AU25" t="str">
        <f t="shared" si="122"/>
        <v>L</v>
      </c>
      <c r="AV25" t="str">
        <f t="shared" si="122"/>
        <v>L</v>
      </c>
      <c r="AW25" t="str">
        <f t="shared" si="122"/>
        <v>L</v>
      </c>
      <c r="AX25" t="str">
        <f t="shared" si="122"/>
        <v>L</v>
      </c>
      <c r="AY25" t="str">
        <f t="shared" si="122"/>
        <v>L</v>
      </c>
      <c r="AZ25" t="str">
        <f t="shared" si="122"/>
        <v>L</v>
      </c>
      <c r="BA25" t="str">
        <f t="shared" si="122"/>
        <v>L</v>
      </c>
      <c r="BB25" t="str">
        <f t="shared" si="122"/>
        <v>L</v>
      </c>
      <c r="BC25" t="str">
        <f t="shared" si="122"/>
        <v>L</v>
      </c>
      <c r="BD25" t="str">
        <f t="shared" si="122"/>
        <v>L</v>
      </c>
      <c r="BE25" t="str">
        <f t="shared" si="122"/>
        <v>L</v>
      </c>
      <c r="BF25" t="str">
        <f t="shared" si="122"/>
        <v>L</v>
      </c>
      <c r="BG25" t="str">
        <f t="shared" si="122"/>
        <v>L</v>
      </c>
      <c r="BH25" t="str">
        <f t="shared" si="122"/>
        <v>L</v>
      </c>
      <c r="BI25" t="str">
        <f t="shared" si="122"/>
        <v>L</v>
      </c>
      <c r="BJ25" t="str">
        <f t="shared" si="122"/>
        <v>C</v>
      </c>
      <c r="BK25" t="str">
        <f t="shared" si="122"/>
        <v>C</v>
      </c>
      <c r="BL25" t="str">
        <f t="shared" si="122"/>
        <v>C</v>
      </c>
      <c r="BM25" t="str">
        <f t="shared" si="122"/>
        <v>C</v>
      </c>
      <c r="BN25" t="str">
        <f t="shared" si="122"/>
        <v>C</v>
      </c>
      <c r="BO25" t="str">
        <f t="shared" si="122"/>
        <v>C</v>
      </c>
      <c r="BP25" t="str">
        <f t="shared" si="122"/>
        <v>C</v>
      </c>
      <c r="BQ25" t="str">
        <f t="shared" si="122"/>
        <v>C</v>
      </c>
      <c r="BR25" t="str">
        <f t="shared" si="122"/>
        <v>C</v>
      </c>
      <c r="BS25" t="str">
        <f t="shared" si="122"/>
        <v>C</v>
      </c>
      <c r="BT25" t="str">
        <f t="shared" si="122"/>
        <v>C</v>
      </c>
      <c r="BU25" t="str">
        <f t="shared" si="122"/>
        <v>C</v>
      </c>
      <c r="BV25" t="str">
        <f t="shared" si="122"/>
        <v>C</v>
      </c>
      <c r="BW25" t="str">
        <f t="shared" si="114"/>
        <v>C</v>
      </c>
      <c r="BX25" t="str">
        <f t="shared" si="114"/>
        <v>C</v>
      </c>
      <c r="BY25" t="str">
        <f t="shared" si="114"/>
        <v>C</v>
      </c>
      <c r="BZ25" t="str">
        <f t="shared" si="114"/>
        <v>C</v>
      </c>
      <c r="CA25" t="str">
        <f t="shared" si="114"/>
        <v>C</v>
      </c>
      <c r="CB25" t="str">
        <f t="shared" si="114"/>
        <v>C</v>
      </c>
      <c r="CC25" t="str">
        <f t="shared" si="114"/>
        <v>C</v>
      </c>
      <c r="CD25" t="str">
        <f t="shared" si="114"/>
        <v>C</v>
      </c>
      <c r="CE25" t="str">
        <f t="shared" si="114"/>
        <v>C</v>
      </c>
      <c r="CF25" t="str">
        <f t="shared" si="114"/>
        <v>C</v>
      </c>
      <c r="CG25" t="str">
        <f t="shared" si="114"/>
        <v>C</v>
      </c>
      <c r="CH25" t="str">
        <f t="shared" si="114"/>
        <v>C</v>
      </c>
      <c r="CI25" t="str">
        <f t="shared" si="114"/>
        <v>C</v>
      </c>
      <c r="CJ25" t="str">
        <f t="shared" si="114"/>
        <v>C</v>
      </c>
      <c r="CK25" t="str">
        <f t="shared" si="114"/>
        <v>C</v>
      </c>
      <c r="CL25" t="str">
        <f t="shared" si="114"/>
        <v>C</v>
      </c>
      <c r="CM25" t="str">
        <f t="shared" si="114"/>
        <v>C</v>
      </c>
      <c r="CN25" t="str">
        <f t="shared" si="114"/>
        <v>C</v>
      </c>
      <c r="CO25" t="str">
        <f t="shared" si="114"/>
        <v>C</v>
      </c>
      <c r="CP25" t="str">
        <f t="shared" si="114"/>
        <v>C</v>
      </c>
      <c r="CQ25" t="str">
        <f t="shared" si="114"/>
        <v>C</v>
      </c>
      <c r="CR25" t="str">
        <f t="shared" si="114"/>
        <v>C</v>
      </c>
      <c r="CS25" t="str">
        <f t="shared" si="114"/>
        <v>C</v>
      </c>
      <c r="CT25" t="str">
        <f t="shared" si="114"/>
        <v>C</v>
      </c>
      <c r="CU25" t="str">
        <f t="shared" si="114"/>
        <v>C</v>
      </c>
      <c r="CV25" t="str">
        <f t="shared" si="114"/>
        <v>C</v>
      </c>
      <c r="CW25" t="str">
        <f t="shared" si="114"/>
        <v>C</v>
      </c>
      <c r="CX25" t="str">
        <f t="shared" si="114"/>
        <v>C</v>
      </c>
      <c r="CY25" t="str">
        <f t="shared" si="114"/>
        <v>C</v>
      </c>
      <c r="CZ25" t="str">
        <f t="shared" si="114"/>
        <v>C</v>
      </c>
      <c r="DA25" t="str">
        <f t="shared" si="114"/>
        <v>C</v>
      </c>
      <c r="DB25" t="str">
        <f t="shared" si="114"/>
        <v>C</v>
      </c>
      <c r="DC25" t="str">
        <f t="shared" si="117"/>
        <v>C</v>
      </c>
      <c r="DD25" t="str">
        <f t="shared" si="117"/>
        <v>C</v>
      </c>
      <c r="DE25" t="str">
        <f t="shared" si="117"/>
        <v>C</v>
      </c>
      <c r="DF25" t="str">
        <f t="shared" si="117"/>
        <v>C</v>
      </c>
      <c r="DG25" t="str">
        <f t="shared" si="117"/>
        <v>C</v>
      </c>
      <c r="DH25" t="str">
        <f t="shared" si="117"/>
        <v>C</v>
      </c>
      <c r="DI25" t="str">
        <f t="shared" si="117"/>
        <v>C</v>
      </c>
      <c r="DJ25" t="str">
        <f t="shared" si="117"/>
        <v>C</v>
      </c>
      <c r="DK25" t="str">
        <f t="shared" si="117"/>
        <v>C</v>
      </c>
      <c r="DL25" t="str">
        <f t="shared" si="117"/>
        <v>C</v>
      </c>
      <c r="DM25" t="str">
        <f t="shared" si="117"/>
        <v>C</v>
      </c>
      <c r="DN25" t="str">
        <f t="shared" si="117"/>
        <v>C</v>
      </c>
      <c r="DO25" t="str">
        <f t="shared" si="117"/>
        <v>C</v>
      </c>
      <c r="DP25" t="str">
        <f t="shared" si="117"/>
        <v>C</v>
      </c>
      <c r="DQ25" t="str">
        <f t="shared" si="117"/>
        <v>C</v>
      </c>
      <c r="DR25" t="str">
        <f t="shared" si="117"/>
        <v>C</v>
      </c>
      <c r="DS25" t="str">
        <f t="shared" si="117"/>
        <v>L</v>
      </c>
      <c r="DT25" t="str">
        <f t="shared" si="117"/>
        <v>L</v>
      </c>
      <c r="DU25" t="str">
        <f t="shared" si="117"/>
        <v>L</v>
      </c>
      <c r="DV25" t="str">
        <f t="shared" si="117"/>
        <v>L</v>
      </c>
      <c r="DW25" t="str">
        <f t="shared" si="117"/>
        <v/>
      </c>
      <c r="DX25" t="str">
        <f t="shared" si="117"/>
        <v/>
      </c>
      <c r="DY25" t="str">
        <f t="shared" si="117"/>
        <v/>
      </c>
      <c r="DZ25" t="str">
        <f t="shared" si="117"/>
        <v/>
      </c>
      <c r="EA25" t="str">
        <f t="shared" si="117"/>
        <v/>
      </c>
      <c r="EB25" t="str">
        <f t="shared" si="117"/>
        <v/>
      </c>
      <c r="EC25" t="str">
        <f t="shared" si="117"/>
        <v/>
      </c>
      <c r="ED25" t="str">
        <f t="shared" si="117"/>
        <v/>
      </c>
      <c r="EE25" t="str">
        <f t="shared" si="117"/>
        <v/>
      </c>
      <c r="EF25" t="str">
        <f t="shared" si="117"/>
        <v/>
      </c>
      <c r="EG25" t="str">
        <f t="shared" si="117"/>
        <v/>
      </c>
      <c r="EH25" t="str">
        <f t="shared" si="117"/>
        <v/>
      </c>
      <c r="EI25" t="str">
        <f t="shared" si="116"/>
        <v/>
      </c>
      <c r="EJ25" t="str">
        <f t="shared" si="108"/>
        <v/>
      </c>
      <c r="EK25" t="str">
        <f t="shared" si="108"/>
        <v/>
      </c>
      <c r="EL25" t="str">
        <f t="shared" si="108"/>
        <v/>
      </c>
      <c r="EM25" t="str">
        <f t="shared" si="108"/>
        <v/>
      </c>
      <c r="EN25" t="str">
        <f t="shared" si="108"/>
        <v/>
      </c>
      <c r="EO25" t="str">
        <f t="shared" si="108"/>
        <v/>
      </c>
      <c r="EP25" t="str">
        <f t="shared" si="108"/>
        <v/>
      </c>
      <c r="EQ25" t="str">
        <f t="shared" si="108"/>
        <v/>
      </c>
    </row>
    <row r="26" spans="1:147">
      <c r="A26" t="s">
        <v>35</v>
      </c>
      <c r="B26">
        <v>91</v>
      </c>
      <c r="C26" s="4">
        <v>121</v>
      </c>
      <c r="D26">
        <v>12</v>
      </c>
      <c r="F26" s="1">
        <f t="shared" si="100"/>
        <v>44504</v>
      </c>
      <c r="G26" s="1">
        <f>IF(C26&lt;&gt;0,WORKDAY($K$4,SUM(C$6:C25)/C$3),WORKDAY(E26,-D26))</f>
        <v>44631</v>
      </c>
      <c r="H26" s="1">
        <f t="shared" si="94"/>
        <v>44802</v>
      </c>
      <c r="I26" s="1">
        <f t="shared" si="95"/>
        <v>44818</v>
      </c>
      <c r="J26" s="1"/>
      <c r="K26" t="str">
        <f t="shared" si="96"/>
        <v>L</v>
      </c>
      <c r="L26" t="str">
        <f t="shared" si="136"/>
        <v>L</v>
      </c>
      <c r="M26" t="str">
        <f t="shared" si="136"/>
        <v>L</v>
      </c>
      <c r="N26" t="str">
        <f t="shared" si="136"/>
        <v>L</v>
      </c>
      <c r="O26" t="str">
        <f t="shared" si="122"/>
        <v>L</v>
      </c>
      <c r="P26" t="str">
        <f t="shared" si="122"/>
        <v>L</v>
      </c>
      <c r="Q26" t="str">
        <f t="shared" si="122"/>
        <v>L</v>
      </c>
      <c r="R26" t="str">
        <f t="shared" si="122"/>
        <v>L</v>
      </c>
      <c r="S26" t="str">
        <f t="shared" si="122"/>
        <v>L</v>
      </c>
      <c r="T26" t="str">
        <f t="shared" si="122"/>
        <v>L</v>
      </c>
      <c r="U26" t="str">
        <f t="shared" si="122"/>
        <v>L</v>
      </c>
      <c r="V26" t="str">
        <f t="shared" si="122"/>
        <v>L</v>
      </c>
      <c r="W26" t="str">
        <f t="shared" si="122"/>
        <v>L</v>
      </c>
      <c r="X26" t="str">
        <f t="shared" si="122"/>
        <v>L</v>
      </c>
      <c r="Y26" t="str">
        <f t="shared" si="122"/>
        <v>L</v>
      </c>
      <c r="Z26" t="str">
        <f t="shared" si="122"/>
        <v>L</v>
      </c>
      <c r="AA26" t="str">
        <f t="shared" si="122"/>
        <v>L</v>
      </c>
      <c r="AB26" t="str">
        <f t="shared" si="122"/>
        <v>L</v>
      </c>
      <c r="AC26" t="str">
        <f t="shared" si="122"/>
        <v>L</v>
      </c>
      <c r="AD26" t="str">
        <f t="shared" ref="AD26:BV34" si="137">IF(AND(AD$4&gt;=$F26,AD$4&lt;$I26),IF(AND(AD$4&gt;=$G26,AD$4&lt;$H26),"C","L"),"")</f>
        <v>L</v>
      </c>
      <c r="AE26" t="str">
        <f t="shared" si="137"/>
        <v>L</v>
      </c>
      <c r="AF26" t="str">
        <f t="shared" si="137"/>
        <v>L</v>
      </c>
      <c r="AG26" t="str">
        <f t="shared" si="137"/>
        <v>L</v>
      </c>
      <c r="AH26" t="str">
        <f t="shared" si="137"/>
        <v>L</v>
      </c>
      <c r="AI26" t="str">
        <f t="shared" si="137"/>
        <v>L</v>
      </c>
      <c r="AJ26" t="str">
        <f t="shared" si="137"/>
        <v>L</v>
      </c>
      <c r="AK26" t="str">
        <f t="shared" si="137"/>
        <v>L</v>
      </c>
      <c r="AL26" t="str">
        <f t="shared" si="137"/>
        <v>L</v>
      </c>
      <c r="AM26" t="str">
        <f t="shared" si="137"/>
        <v>L</v>
      </c>
      <c r="AN26" t="str">
        <f t="shared" si="137"/>
        <v>L</v>
      </c>
      <c r="AO26" t="str">
        <f t="shared" si="137"/>
        <v>L</v>
      </c>
      <c r="AP26" t="str">
        <f t="shared" si="137"/>
        <v>L</v>
      </c>
      <c r="AQ26" t="str">
        <f t="shared" si="137"/>
        <v>L</v>
      </c>
      <c r="AR26" t="str">
        <f t="shared" si="137"/>
        <v>L</v>
      </c>
      <c r="AS26" t="str">
        <f t="shared" si="137"/>
        <v>L</v>
      </c>
      <c r="AT26" t="str">
        <f t="shared" si="137"/>
        <v>L</v>
      </c>
      <c r="AU26" t="str">
        <f t="shared" si="137"/>
        <v>L</v>
      </c>
      <c r="AV26" t="str">
        <f t="shared" si="137"/>
        <v>L</v>
      </c>
      <c r="AW26" t="str">
        <f t="shared" si="137"/>
        <v>L</v>
      </c>
      <c r="AX26" t="str">
        <f t="shared" si="137"/>
        <v>L</v>
      </c>
      <c r="AY26" t="str">
        <f t="shared" si="137"/>
        <v>L</v>
      </c>
      <c r="AZ26" t="str">
        <f t="shared" si="137"/>
        <v>L</v>
      </c>
      <c r="BA26" t="str">
        <f t="shared" si="137"/>
        <v>L</v>
      </c>
      <c r="BB26" t="str">
        <f t="shared" si="137"/>
        <v>L</v>
      </c>
      <c r="BC26" t="str">
        <f t="shared" si="137"/>
        <v>L</v>
      </c>
      <c r="BD26" t="str">
        <f t="shared" si="137"/>
        <v>L</v>
      </c>
      <c r="BE26" t="str">
        <f t="shared" si="137"/>
        <v>L</v>
      </c>
      <c r="BF26" t="str">
        <f t="shared" si="137"/>
        <v>L</v>
      </c>
      <c r="BG26" t="str">
        <f t="shared" si="137"/>
        <v>L</v>
      </c>
      <c r="BH26" t="str">
        <f t="shared" si="137"/>
        <v>L</v>
      </c>
      <c r="BI26" t="str">
        <f t="shared" si="137"/>
        <v>L</v>
      </c>
      <c r="BJ26" t="str">
        <f t="shared" si="137"/>
        <v>L</v>
      </c>
      <c r="BK26" t="str">
        <f t="shared" si="137"/>
        <v>L</v>
      </c>
      <c r="BL26" t="str">
        <f t="shared" si="137"/>
        <v>C</v>
      </c>
      <c r="BM26" t="str">
        <f t="shared" si="137"/>
        <v>C</v>
      </c>
      <c r="BN26" t="str">
        <f t="shared" si="137"/>
        <v>C</v>
      </c>
      <c r="BO26" t="str">
        <f t="shared" si="137"/>
        <v>C</v>
      </c>
      <c r="BP26" t="str">
        <f t="shared" si="137"/>
        <v>C</v>
      </c>
      <c r="BQ26" t="str">
        <f t="shared" si="137"/>
        <v>C</v>
      </c>
      <c r="BR26" t="str">
        <f t="shared" si="137"/>
        <v>C</v>
      </c>
      <c r="BS26" t="str">
        <f t="shared" si="137"/>
        <v>C</v>
      </c>
      <c r="BT26" t="str">
        <f t="shared" si="137"/>
        <v>C</v>
      </c>
      <c r="BU26" t="str">
        <f t="shared" si="137"/>
        <v>C</v>
      </c>
      <c r="BV26" t="str">
        <f t="shared" si="137"/>
        <v>C</v>
      </c>
      <c r="BW26" t="str">
        <f t="shared" si="114"/>
        <v>C</v>
      </c>
      <c r="BX26" t="str">
        <f t="shared" si="114"/>
        <v>C</v>
      </c>
      <c r="BY26" t="str">
        <f t="shared" si="114"/>
        <v>C</v>
      </c>
      <c r="BZ26" t="str">
        <f t="shared" si="114"/>
        <v>C</v>
      </c>
      <c r="CA26" t="str">
        <f t="shared" si="114"/>
        <v>C</v>
      </c>
      <c r="CB26" t="str">
        <f t="shared" si="114"/>
        <v>C</v>
      </c>
      <c r="CC26" t="str">
        <f t="shared" si="114"/>
        <v>C</v>
      </c>
      <c r="CD26" t="str">
        <f t="shared" si="114"/>
        <v>C</v>
      </c>
      <c r="CE26" t="str">
        <f t="shared" si="114"/>
        <v>C</v>
      </c>
      <c r="CF26" t="str">
        <f t="shared" si="114"/>
        <v>C</v>
      </c>
      <c r="CG26" t="str">
        <f t="shared" si="114"/>
        <v>C</v>
      </c>
      <c r="CH26" t="str">
        <f t="shared" si="114"/>
        <v>C</v>
      </c>
      <c r="CI26" t="str">
        <f t="shared" si="114"/>
        <v>C</v>
      </c>
      <c r="CJ26" t="str">
        <f t="shared" si="114"/>
        <v>C</v>
      </c>
      <c r="CK26" t="str">
        <f t="shared" si="114"/>
        <v>C</v>
      </c>
      <c r="CL26" t="str">
        <f t="shared" si="114"/>
        <v>C</v>
      </c>
      <c r="CM26" t="str">
        <f t="shared" si="114"/>
        <v>C</v>
      </c>
      <c r="CN26" t="str">
        <f t="shared" si="114"/>
        <v>C</v>
      </c>
      <c r="CO26" t="str">
        <f t="shared" si="114"/>
        <v>C</v>
      </c>
      <c r="CP26" t="str">
        <f t="shared" si="114"/>
        <v>C</v>
      </c>
      <c r="CQ26" t="str">
        <f t="shared" si="114"/>
        <v>C</v>
      </c>
      <c r="CR26" t="str">
        <f t="shared" si="114"/>
        <v>C</v>
      </c>
      <c r="CS26" t="str">
        <f t="shared" si="114"/>
        <v>C</v>
      </c>
      <c r="CT26" t="str">
        <f t="shared" si="114"/>
        <v>C</v>
      </c>
      <c r="CU26" t="str">
        <f t="shared" si="114"/>
        <v>C</v>
      </c>
      <c r="CV26" t="str">
        <f t="shared" si="114"/>
        <v>C</v>
      </c>
      <c r="CW26" t="str">
        <f t="shared" si="114"/>
        <v>C</v>
      </c>
      <c r="CX26" t="str">
        <f t="shared" si="114"/>
        <v>C</v>
      </c>
      <c r="CY26" t="str">
        <f t="shared" si="114"/>
        <v>C</v>
      </c>
      <c r="CZ26" t="str">
        <f t="shared" si="114"/>
        <v>C</v>
      </c>
      <c r="DA26" t="str">
        <f t="shared" si="114"/>
        <v>C</v>
      </c>
      <c r="DB26" t="str">
        <f t="shared" si="114"/>
        <v>C</v>
      </c>
      <c r="DC26" t="str">
        <f t="shared" si="117"/>
        <v>C</v>
      </c>
      <c r="DD26" t="str">
        <f t="shared" si="117"/>
        <v>C</v>
      </c>
      <c r="DE26" t="str">
        <f t="shared" si="117"/>
        <v>C</v>
      </c>
      <c r="DF26" t="str">
        <f t="shared" si="117"/>
        <v>C</v>
      </c>
      <c r="DG26" t="str">
        <f t="shared" si="117"/>
        <v>C</v>
      </c>
      <c r="DH26" t="str">
        <f t="shared" si="117"/>
        <v>C</v>
      </c>
      <c r="DI26" t="str">
        <f t="shared" si="117"/>
        <v>C</v>
      </c>
      <c r="DJ26" t="str">
        <f t="shared" si="117"/>
        <v>C</v>
      </c>
      <c r="DK26" t="str">
        <f t="shared" si="117"/>
        <v>C</v>
      </c>
      <c r="DL26" t="str">
        <f t="shared" si="117"/>
        <v>C</v>
      </c>
      <c r="DM26" t="str">
        <f t="shared" si="117"/>
        <v>C</v>
      </c>
      <c r="DN26" t="str">
        <f t="shared" si="117"/>
        <v>C</v>
      </c>
      <c r="DO26" t="str">
        <f t="shared" si="117"/>
        <v>C</v>
      </c>
      <c r="DP26" t="str">
        <f t="shared" si="117"/>
        <v>C</v>
      </c>
      <c r="DQ26" t="str">
        <f t="shared" si="117"/>
        <v>C</v>
      </c>
      <c r="DR26" t="str">
        <f t="shared" si="117"/>
        <v>C</v>
      </c>
      <c r="DS26" t="str">
        <f t="shared" si="117"/>
        <v>C</v>
      </c>
      <c r="DT26" t="str">
        <f t="shared" si="117"/>
        <v>C</v>
      </c>
      <c r="DU26" t="str">
        <f t="shared" si="117"/>
        <v>C</v>
      </c>
      <c r="DV26" t="str">
        <f t="shared" si="117"/>
        <v>C</v>
      </c>
      <c r="DW26" t="str">
        <f t="shared" si="117"/>
        <v>C</v>
      </c>
      <c r="DX26" t="str">
        <f t="shared" si="117"/>
        <v>C</v>
      </c>
      <c r="DY26" t="str">
        <f t="shared" si="117"/>
        <v>C</v>
      </c>
      <c r="DZ26" t="str">
        <f t="shared" si="117"/>
        <v>C</v>
      </c>
      <c r="EA26" t="str">
        <f t="shared" si="117"/>
        <v>C</v>
      </c>
      <c r="EB26" t="str">
        <f t="shared" si="117"/>
        <v>C</v>
      </c>
      <c r="EC26" t="str">
        <f t="shared" si="117"/>
        <v>C</v>
      </c>
      <c r="ED26" t="str">
        <f t="shared" si="117"/>
        <v>C</v>
      </c>
      <c r="EE26" t="str">
        <f t="shared" si="117"/>
        <v>C</v>
      </c>
      <c r="EF26" t="str">
        <f t="shared" si="117"/>
        <v>C</v>
      </c>
      <c r="EG26" t="str">
        <f t="shared" si="117"/>
        <v>C</v>
      </c>
      <c r="EH26" t="str">
        <f t="shared" si="117"/>
        <v>C</v>
      </c>
      <c r="EI26" t="str">
        <f t="shared" si="116"/>
        <v>C</v>
      </c>
      <c r="EJ26" t="str">
        <f t="shared" si="108"/>
        <v>C</v>
      </c>
      <c r="EK26" t="str">
        <f t="shared" si="108"/>
        <v>C</v>
      </c>
      <c r="EL26" t="str">
        <f t="shared" si="108"/>
        <v>C</v>
      </c>
      <c r="EM26" t="str">
        <f t="shared" si="108"/>
        <v>C</v>
      </c>
      <c r="EN26" t="str">
        <f t="shared" si="108"/>
        <v>C</v>
      </c>
      <c r="EO26" t="str">
        <f t="shared" si="108"/>
        <v>C</v>
      </c>
      <c r="EP26" t="str">
        <f t="shared" si="108"/>
        <v>C</v>
      </c>
      <c r="EQ26" t="str">
        <f t="shared" si="108"/>
        <v>C</v>
      </c>
    </row>
    <row r="27" spans="1:147">
      <c r="A27" t="s">
        <v>36</v>
      </c>
      <c r="B27">
        <v>1</v>
      </c>
      <c r="C27" s="4">
        <v>0</v>
      </c>
      <c r="D27">
        <v>1</v>
      </c>
      <c r="E27" s="1">
        <v>44633.384615384595</v>
      </c>
      <c r="F27" s="1">
        <f>WORKDAY(G27,-B27)</f>
        <v>44630</v>
      </c>
      <c r="G27" s="1">
        <f>IF(C27&lt;&gt;0,WORKDAY($K$4,SUM(C$6:C26)/C$3),WORKDAY(E27,-D27))</f>
        <v>44631</v>
      </c>
      <c r="H27" s="1">
        <f t="shared" si="94"/>
        <v>44631</v>
      </c>
      <c r="I27" s="1">
        <f t="shared" si="95"/>
        <v>44634</v>
      </c>
      <c r="J27" s="1"/>
      <c r="K27" t="str">
        <f t="shared" si="96"/>
        <v/>
      </c>
      <c r="L27" t="str">
        <f t="shared" ref="L27:AQ27" si="138">IF(AND(L$4&gt;=$F27,L$4&lt;$I27),IF(AND(L$4&gt;=$G27,L$4&lt;$H27),"C","L"),"")</f>
        <v/>
      </c>
      <c r="M27" t="str">
        <f t="shared" si="138"/>
        <v/>
      </c>
      <c r="N27" t="str">
        <f t="shared" si="138"/>
        <v/>
      </c>
      <c r="O27" t="str">
        <f t="shared" si="138"/>
        <v/>
      </c>
      <c r="P27" t="str">
        <f t="shared" si="138"/>
        <v/>
      </c>
      <c r="Q27" t="str">
        <f t="shared" si="138"/>
        <v/>
      </c>
      <c r="R27" t="str">
        <f t="shared" si="138"/>
        <v/>
      </c>
      <c r="S27" t="str">
        <f t="shared" si="138"/>
        <v/>
      </c>
      <c r="T27" t="str">
        <f t="shared" si="138"/>
        <v/>
      </c>
      <c r="U27" t="str">
        <f t="shared" si="138"/>
        <v/>
      </c>
      <c r="V27" t="str">
        <f t="shared" si="138"/>
        <v/>
      </c>
      <c r="W27" t="str">
        <f t="shared" si="138"/>
        <v/>
      </c>
      <c r="X27" t="str">
        <f t="shared" si="138"/>
        <v/>
      </c>
      <c r="Y27" t="str">
        <f t="shared" si="138"/>
        <v/>
      </c>
      <c r="Z27" t="str">
        <f t="shared" si="138"/>
        <v/>
      </c>
      <c r="AA27" t="str">
        <f t="shared" si="138"/>
        <v/>
      </c>
      <c r="AB27" t="str">
        <f t="shared" si="138"/>
        <v/>
      </c>
      <c r="AC27" t="str">
        <f t="shared" si="138"/>
        <v/>
      </c>
      <c r="AD27" t="str">
        <f t="shared" si="138"/>
        <v/>
      </c>
      <c r="AE27" t="str">
        <f t="shared" si="138"/>
        <v/>
      </c>
      <c r="AF27" t="str">
        <f t="shared" si="138"/>
        <v/>
      </c>
      <c r="AG27" t="str">
        <f t="shared" si="138"/>
        <v/>
      </c>
      <c r="AH27" t="str">
        <f t="shared" si="138"/>
        <v/>
      </c>
      <c r="AI27" t="str">
        <f t="shared" si="138"/>
        <v/>
      </c>
      <c r="AJ27" t="str">
        <f t="shared" si="138"/>
        <v/>
      </c>
      <c r="AK27" t="str">
        <f t="shared" si="138"/>
        <v/>
      </c>
      <c r="AL27" t="str">
        <f t="shared" si="138"/>
        <v/>
      </c>
      <c r="AM27" t="str">
        <f t="shared" si="138"/>
        <v/>
      </c>
      <c r="AN27" t="str">
        <f t="shared" si="138"/>
        <v/>
      </c>
      <c r="AO27" t="str">
        <f t="shared" si="138"/>
        <v/>
      </c>
      <c r="AP27" t="str">
        <f t="shared" si="138"/>
        <v/>
      </c>
      <c r="AQ27" t="str">
        <f t="shared" si="138"/>
        <v/>
      </c>
      <c r="AR27" t="str">
        <f t="shared" ref="AR27:BW27" si="139">IF(AND(AR$4&gt;=$F27,AR$4&lt;$I27),IF(AND(AR$4&gt;=$G27,AR$4&lt;$H27),"C","L"),"")</f>
        <v/>
      </c>
      <c r="AS27" t="str">
        <f t="shared" si="139"/>
        <v/>
      </c>
      <c r="AT27" t="str">
        <f t="shared" si="139"/>
        <v/>
      </c>
      <c r="AU27" t="str">
        <f t="shared" si="139"/>
        <v/>
      </c>
      <c r="AV27" t="str">
        <f t="shared" si="139"/>
        <v/>
      </c>
      <c r="AW27" t="str">
        <f t="shared" si="139"/>
        <v/>
      </c>
      <c r="AX27" t="str">
        <f t="shared" si="139"/>
        <v/>
      </c>
      <c r="AY27" t="str">
        <f t="shared" si="139"/>
        <v/>
      </c>
      <c r="AZ27" t="str">
        <f t="shared" si="139"/>
        <v/>
      </c>
      <c r="BA27" t="str">
        <f t="shared" si="139"/>
        <v/>
      </c>
      <c r="BB27" t="str">
        <f t="shared" si="139"/>
        <v/>
      </c>
      <c r="BC27" t="str">
        <f t="shared" si="139"/>
        <v/>
      </c>
      <c r="BD27" t="str">
        <f t="shared" si="139"/>
        <v/>
      </c>
      <c r="BE27" t="str">
        <f t="shared" si="139"/>
        <v/>
      </c>
      <c r="BF27" t="str">
        <f t="shared" si="139"/>
        <v/>
      </c>
      <c r="BG27" t="str">
        <f t="shared" si="139"/>
        <v/>
      </c>
      <c r="BH27" t="str">
        <f t="shared" si="139"/>
        <v/>
      </c>
      <c r="BI27" t="str">
        <f t="shared" si="139"/>
        <v/>
      </c>
      <c r="BJ27" t="str">
        <f t="shared" si="139"/>
        <v/>
      </c>
      <c r="BK27" t="str">
        <f t="shared" si="139"/>
        <v>L</v>
      </c>
      <c r="BL27" t="str">
        <f t="shared" si="139"/>
        <v>L</v>
      </c>
      <c r="BM27" t="str">
        <f t="shared" si="139"/>
        <v>L</v>
      </c>
      <c r="BN27" t="str">
        <f t="shared" si="139"/>
        <v>L</v>
      </c>
      <c r="BO27" t="str">
        <f t="shared" si="139"/>
        <v/>
      </c>
      <c r="BP27" t="str">
        <f t="shared" si="139"/>
        <v/>
      </c>
      <c r="BQ27" t="str">
        <f t="shared" si="139"/>
        <v/>
      </c>
      <c r="BR27" t="str">
        <f t="shared" si="139"/>
        <v/>
      </c>
      <c r="BS27" t="str">
        <f t="shared" si="139"/>
        <v/>
      </c>
      <c r="BT27" t="str">
        <f t="shared" si="139"/>
        <v/>
      </c>
      <c r="BU27" t="str">
        <f t="shared" si="139"/>
        <v/>
      </c>
      <c r="BV27" t="str">
        <f t="shared" si="139"/>
        <v/>
      </c>
      <c r="BW27" t="str">
        <f t="shared" si="139"/>
        <v/>
      </c>
      <c r="BX27" t="str">
        <f t="shared" ref="BX27:DC27" si="140">IF(AND(BX$4&gt;=$F27,BX$4&lt;$I27),IF(AND(BX$4&gt;=$G27,BX$4&lt;$H27),"C","L"),"")</f>
        <v/>
      </c>
      <c r="BY27" t="str">
        <f t="shared" si="140"/>
        <v/>
      </c>
      <c r="BZ27" t="str">
        <f t="shared" si="140"/>
        <v/>
      </c>
      <c r="CA27" t="str">
        <f t="shared" si="140"/>
        <v/>
      </c>
      <c r="CB27" t="str">
        <f t="shared" si="140"/>
        <v/>
      </c>
      <c r="CC27" t="str">
        <f t="shared" si="140"/>
        <v/>
      </c>
      <c r="CD27" t="str">
        <f t="shared" si="140"/>
        <v/>
      </c>
      <c r="CE27" t="str">
        <f t="shared" si="140"/>
        <v/>
      </c>
      <c r="CF27" t="str">
        <f t="shared" si="140"/>
        <v/>
      </c>
      <c r="CG27" t="str">
        <f t="shared" si="140"/>
        <v/>
      </c>
      <c r="CH27" t="str">
        <f t="shared" si="140"/>
        <v/>
      </c>
      <c r="CI27" t="str">
        <f t="shared" si="140"/>
        <v/>
      </c>
      <c r="CJ27" t="str">
        <f t="shared" si="140"/>
        <v/>
      </c>
      <c r="CK27" t="str">
        <f t="shared" si="140"/>
        <v/>
      </c>
      <c r="CL27" t="str">
        <f t="shared" si="140"/>
        <v/>
      </c>
      <c r="CM27" t="str">
        <f t="shared" si="140"/>
        <v/>
      </c>
      <c r="CN27" t="str">
        <f t="shared" si="140"/>
        <v/>
      </c>
      <c r="CO27" t="str">
        <f t="shared" si="140"/>
        <v/>
      </c>
      <c r="CP27" t="str">
        <f t="shared" si="140"/>
        <v/>
      </c>
      <c r="CQ27" t="str">
        <f t="shared" si="140"/>
        <v/>
      </c>
      <c r="CR27" t="str">
        <f t="shared" si="140"/>
        <v/>
      </c>
      <c r="CS27" t="str">
        <f t="shared" si="140"/>
        <v/>
      </c>
      <c r="CT27" t="str">
        <f t="shared" si="140"/>
        <v/>
      </c>
      <c r="CU27" t="str">
        <f t="shared" si="140"/>
        <v/>
      </c>
      <c r="CV27" t="str">
        <f t="shared" si="140"/>
        <v/>
      </c>
      <c r="CW27" t="str">
        <f t="shared" si="140"/>
        <v/>
      </c>
      <c r="CX27" t="str">
        <f t="shared" si="140"/>
        <v/>
      </c>
      <c r="CY27" t="str">
        <f t="shared" si="140"/>
        <v/>
      </c>
      <c r="CZ27" t="str">
        <f t="shared" si="140"/>
        <v/>
      </c>
      <c r="DA27" t="str">
        <f t="shared" si="140"/>
        <v/>
      </c>
      <c r="DB27" t="str">
        <f t="shared" si="140"/>
        <v/>
      </c>
      <c r="DC27" t="str">
        <f t="shared" si="140"/>
        <v/>
      </c>
      <c r="DD27" t="str">
        <f t="shared" ref="DD27:EI27" si="141">IF(AND(DD$4&gt;=$F27,DD$4&lt;$I27),IF(AND(DD$4&gt;=$G27,DD$4&lt;$H27),"C","L"),"")</f>
        <v/>
      </c>
      <c r="DE27" t="str">
        <f t="shared" si="141"/>
        <v/>
      </c>
      <c r="DF27" t="str">
        <f t="shared" si="141"/>
        <v/>
      </c>
      <c r="DG27" t="str">
        <f t="shared" si="141"/>
        <v/>
      </c>
      <c r="DH27" t="str">
        <f t="shared" si="141"/>
        <v/>
      </c>
      <c r="DI27" t="str">
        <f t="shared" si="141"/>
        <v/>
      </c>
      <c r="DJ27" t="str">
        <f t="shared" si="141"/>
        <v/>
      </c>
      <c r="DK27" t="str">
        <f t="shared" si="141"/>
        <v/>
      </c>
      <c r="DL27" t="str">
        <f t="shared" si="141"/>
        <v/>
      </c>
      <c r="DM27" t="str">
        <f t="shared" si="141"/>
        <v/>
      </c>
      <c r="DN27" t="str">
        <f t="shared" si="141"/>
        <v/>
      </c>
      <c r="DO27" t="str">
        <f t="shared" si="141"/>
        <v/>
      </c>
      <c r="DP27" t="str">
        <f t="shared" si="141"/>
        <v/>
      </c>
      <c r="DQ27" t="str">
        <f t="shared" si="141"/>
        <v/>
      </c>
      <c r="DR27" t="str">
        <f t="shared" si="141"/>
        <v/>
      </c>
      <c r="DS27" t="str">
        <f t="shared" si="141"/>
        <v/>
      </c>
      <c r="DT27" t="str">
        <f t="shared" si="141"/>
        <v/>
      </c>
      <c r="DU27" t="str">
        <f t="shared" si="141"/>
        <v/>
      </c>
      <c r="DV27" t="str">
        <f t="shared" si="141"/>
        <v/>
      </c>
      <c r="DW27" t="str">
        <f t="shared" si="141"/>
        <v/>
      </c>
      <c r="DX27" t="str">
        <f t="shared" si="141"/>
        <v/>
      </c>
      <c r="DY27" t="str">
        <f t="shared" si="141"/>
        <v/>
      </c>
      <c r="DZ27" t="str">
        <f t="shared" si="141"/>
        <v/>
      </c>
      <c r="EA27" t="str">
        <f t="shared" si="141"/>
        <v/>
      </c>
      <c r="EB27" t="str">
        <f t="shared" si="141"/>
        <v/>
      </c>
      <c r="EC27" t="str">
        <f t="shared" si="141"/>
        <v/>
      </c>
      <c r="ED27" t="str">
        <f t="shared" si="141"/>
        <v/>
      </c>
      <c r="EE27" t="str">
        <f t="shared" si="141"/>
        <v/>
      </c>
      <c r="EF27" t="str">
        <f t="shared" si="141"/>
        <v/>
      </c>
      <c r="EG27" t="str">
        <f t="shared" si="141"/>
        <v/>
      </c>
      <c r="EH27" t="str">
        <f t="shared" si="141"/>
        <v/>
      </c>
      <c r="EI27" t="str">
        <f t="shared" si="141"/>
        <v/>
      </c>
      <c r="EJ27" t="str">
        <f t="shared" si="108"/>
        <v/>
      </c>
      <c r="EK27" t="str">
        <f t="shared" si="108"/>
        <v/>
      </c>
      <c r="EL27" t="str">
        <f t="shared" si="108"/>
        <v/>
      </c>
      <c r="EM27" t="str">
        <f t="shared" si="108"/>
        <v/>
      </c>
      <c r="EN27" t="str">
        <f t="shared" si="108"/>
        <v/>
      </c>
      <c r="EO27" t="str">
        <f t="shared" si="108"/>
        <v/>
      </c>
      <c r="EP27" t="str">
        <f t="shared" si="108"/>
        <v/>
      </c>
      <c r="EQ27" t="str">
        <f t="shared" si="108"/>
        <v/>
      </c>
    </row>
    <row r="28" spans="1:147">
      <c r="A28" t="s">
        <v>37</v>
      </c>
      <c r="B28">
        <v>30</v>
      </c>
      <c r="C28" s="4">
        <v>100</v>
      </c>
      <c r="D28">
        <v>10</v>
      </c>
      <c r="F28" s="1">
        <f t="shared" si="100"/>
        <v>44599</v>
      </c>
      <c r="G28" s="1">
        <f>IF(C28&lt;&gt;0,WORKDAY($K$4,SUM(C$6:C27)/C$3),WORKDAY(E28,-D28))</f>
        <v>44641</v>
      </c>
      <c r="H28" s="1">
        <f t="shared" si="94"/>
        <v>44781</v>
      </c>
      <c r="I28" s="1">
        <f t="shared" si="95"/>
        <v>44795</v>
      </c>
      <c r="J28" s="1"/>
      <c r="K28" t="str">
        <f t="shared" si="96"/>
        <v/>
      </c>
      <c r="L28" t="str">
        <f t="shared" si="136"/>
        <v/>
      </c>
      <c r="M28" t="str">
        <f t="shared" si="136"/>
        <v/>
      </c>
      <c r="N28" t="str">
        <f t="shared" si="136"/>
        <v/>
      </c>
      <c r="O28" t="str">
        <f t="shared" si="136"/>
        <v/>
      </c>
      <c r="P28" t="str">
        <f t="shared" si="136"/>
        <v/>
      </c>
      <c r="Q28" t="str">
        <f t="shared" si="136"/>
        <v/>
      </c>
      <c r="R28" t="str">
        <f t="shared" si="136"/>
        <v/>
      </c>
      <c r="S28" t="str">
        <f t="shared" si="136"/>
        <v/>
      </c>
      <c r="T28" t="str">
        <f t="shared" si="136"/>
        <v/>
      </c>
      <c r="U28" t="str">
        <f t="shared" si="136"/>
        <v/>
      </c>
      <c r="V28" t="str">
        <f t="shared" si="136"/>
        <v/>
      </c>
      <c r="W28" t="str">
        <f t="shared" si="136"/>
        <v/>
      </c>
      <c r="X28" t="str">
        <f t="shared" si="136"/>
        <v/>
      </c>
      <c r="Y28" t="str">
        <f t="shared" si="136"/>
        <v/>
      </c>
      <c r="Z28" t="str">
        <f t="shared" si="136"/>
        <v/>
      </c>
      <c r="AA28" t="str">
        <f t="shared" si="136"/>
        <v/>
      </c>
      <c r="AB28" t="str">
        <f t="shared" si="136"/>
        <v/>
      </c>
      <c r="AC28" t="str">
        <f t="shared" si="136"/>
        <v/>
      </c>
      <c r="AD28" t="str">
        <f t="shared" si="137"/>
        <v/>
      </c>
      <c r="AE28" t="str">
        <f t="shared" si="137"/>
        <v/>
      </c>
      <c r="AF28" t="str">
        <f t="shared" si="137"/>
        <v>L</v>
      </c>
      <c r="AG28" t="str">
        <f t="shared" si="137"/>
        <v>L</v>
      </c>
      <c r="AH28" t="str">
        <f t="shared" si="137"/>
        <v>L</v>
      </c>
      <c r="AI28" t="str">
        <f t="shared" si="137"/>
        <v>L</v>
      </c>
      <c r="AJ28" t="str">
        <f t="shared" si="137"/>
        <v>L</v>
      </c>
      <c r="AK28" t="str">
        <f t="shared" si="137"/>
        <v>L</v>
      </c>
      <c r="AL28" t="str">
        <f t="shared" si="137"/>
        <v>L</v>
      </c>
      <c r="AM28" t="str">
        <f t="shared" si="137"/>
        <v>L</v>
      </c>
      <c r="AN28" t="str">
        <f t="shared" si="137"/>
        <v>L</v>
      </c>
      <c r="AO28" t="str">
        <f t="shared" si="137"/>
        <v>L</v>
      </c>
      <c r="AP28" t="str">
        <f t="shared" si="137"/>
        <v>L</v>
      </c>
      <c r="AQ28" t="str">
        <f t="shared" si="137"/>
        <v>L</v>
      </c>
      <c r="AR28" t="str">
        <f t="shared" si="137"/>
        <v>L</v>
      </c>
      <c r="AS28" t="str">
        <f t="shared" si="137"/>
        <v>L</v>
      </c>
      <c r="AT28" t="str">
        <f t="shared" si="137"/>
        <v>L</v>
      </c>
      <c r="AU28" t="str">
        <f t="shared" si="137"/>
        <v>L</v>
      </c>
      <c r="AV28" t="str">
        <f t="shared" si="137"/>
        <v>L</v>
      </c>
      <c r="AW28" t="str">
        <f t="shared" si="137"/>
        <v>L</v>
      </c>
      <c r="AX28" t="str">
        <f t="shared" si="137"/>
        <v>L</v>
      </c>
      <c r="AY28" t="str">
        <f t="shared" si="137"/>
        <v>L</v>
      </c>
      <c r="AZ28" t="str">
        <f t="shared" si="137"/>
        <v>L</v>
      </c>
      <c r="BA28" t="str">
        <f t="shared" si="137"/>
        <v>L</v>
      </c>
      <c r="BB28" t="str">
        <f t="shared" si="137"/>
        <v>L</v>
      </c>
      <c r="BC28" t="str">
        <f t="shared" si="137"/>
        <v>L</v>
      </c>
      <c r="BD28" t="str">
        <f t="shared" si="137"/>
        <v>L</v>
      </c>
      <c r="BE28" t="str">
        <f t="shared" si="137"/>
        <v>L</v>
      </c>
      <c r="BF28" t="str">
        <f t="shared" si="137"/>
        <v>L</v>
      </c>
      <c r="BG28" t="str">
        <f t="shared" si="137"/>
        <v>L</v>
      </c>
      <c r="BH28" t="str">
        <f t="shared" si="137"/>
        <v>L</v>
      </c>
      <c r="BI28" t="str">
        <f t="shared" si="137"/>
        <v>L</v>
      </c>
      <c r="BJ28" t="str">
        <f t="shared" si="137"/>
        <v>L</v>
      </c>
      <c r="BK28" t="str">
        <f t="shared" si="137"/>
        <v>L</v>
      </c>
      <c r="BL28" t="str">
        <f t="shared" si="137"/>
        <v>L</v>
      </c>
      <c r="BM28" t="str">
        <f t="shared" si="137"/>
        <v>L</v>
      </c>
      <c r="BN28" t="str">
        <f t="shared" si="137"/>
        <v>L</v>
      </c>
      <c r="BO28" t="str">
        <f t="shared" si="137"/>
        <v>L</v>
      </c>
      <c r="BP28" t="str">
        <f t="shared" si="137"/>
        <v>L</v>
      </c>
      <c r="BQ28" t="str">
        <f t="shared" si="137"/>
        <v>L</v>
      </c>
      <c r="BR28" t="str">
        <f t="shared" si="137"/>
        <v>L</v>
      </c>
      <c r="BS28" t="str">
        <f t="shared" si="137"/>
        <v>L</v>
      </c>
      <c r="BT28" t="str">
        <f t="shared" si="137"/>
        <v>L</v>
      </c>
      <c r="BU28" t="str">
        <f t="shared" si="137"/>
        <v>L</v>
      </c>
      <c r="BV28" t="str">
        <f t="shared" si="137"/>
        <v>C</v>
      </c>
      <c r="BW28" t="str">
        <f t="shared" si="114"/>
        <v>C</v>
      </c>
      <c r="BX28" t="str">
        <f t="shared" si="114"/>
        <v>C</v>
      </c>
      <c r="BY28" t="str">
        <f t="shared" si="114"/>
        <v>C</v>
      </c>
      <c r="BZ28" t="str">
        <f t="shared" si="114"/>
        <v>C</v>
      </c>
      <c r="CA28" t="str">
        <f t="shared" si="114"/>
        <v>C</v>
      </c>
      <c r="CB28" t="str">
        <f t="shared" si="114"/>
        <v>C</v>
      </c>
      <c r="CC28" t="str">
        <f t="shared" si="114"/>
        <v>C</v>
      </c>
      <c r="CD28" t="str">
        <f t="shared" si="114"/>
        <v>C</v>
      </c>
      <c r="CE28" t="str">
        <f t="shared" si="114"/>
        <v>C</v>
      </c>
      <c r="CF28" t="str">
        <f t="shared" si="114"/>
        <v>C</v>
      </c>
      <c r="CG28" t="str">
        <f t="shared" si="114"/>
        <v>C</v>
      </c>
      <c r="CH28" t="str">
        <f t="shared" si="114"/>
        <v>C</v>
      </c>
      <c r="CI28" t="str">
        <f t="shared" si="114"/>
        <v>C</v>
      </c>
      <c r="CJ28" t="str">
        <f t="shared" si="114"/>
        <v>C</v>
      </c>
      <c r="CK28" t="str">
        <f t="shared" si="114"/>
        <v>C</v>
      </c>
      <c r="CL28" t="str">
        <f t="shared" si="114"/>
        <v>C</v>
      </c>
      <c r="CM28" t="str">
        <f t="shared" si="114"/>
        <v>C</v>
      </c>
      <c r="CN28" t="str">
        <f t="shared" si="114"/>
        <v>C</v>
      </c>
      <c r="CO28" t="str">
        <f t="shared" si="114"/>
        <v>C</v>
      </c>
      <c r="CP28" t="str">
        <f t="shared" si="114"/>
        <v>C</v>
      </c>
      <c r="CQ28" t="str">
        <f t="shared" si="114"/>
        <v>C</v>
      </c>
      <c r="CR28" t="str">
        <f t="shared" si="114"/>
        <v>C</v>
      </c>
      <c r="CS28" t="str">
        <f t="shared" si="114"/>
        <v>C</v>
      </c>
      <c r="CT28" t="str">
        <f t="shared" si="114"/>
        <v>C</v>
      </c>
      <c r="CU28" t="str">
        <f t="shared" si="114"/>
        <v>C</v>
      </c>
      <c r="CV28" t="str">
        <f t="shared" si="114"/>
        <v>C</v>
      </c>
      <c r="CW28" t="str">
        <f t="shared" si="114"/>
        <v>C</v>
      </c>
      <c r="CX28" t="str">
        <f t="shared" si="114"/>
        <v>C</v>
      </c>
      <c r="CY28" t="str">
        <f t="shared" ref="CY28:EG34" si="142">IF(AND(CY$4&gt;=$F28,CY$4&lt;$I28),IF(AND(CY$4&gt;=$G28,CY$4&lt;$H28),"C","L"),"")</f>
        <v>C</v>
      </c>
      <c r="CZ28" t="str">
        <f t="shared" si="142"/>
        <v>C</v>
      </c>
      <c r="DA28" t="str">
        <f t="shared" si="142"/>
        <v>C</v>
      </c>
      <c r="DB28" t="str">
        <f t="shared" si="142"/>
        <v>C</v>
      </c>
      <c r="DC28" t="str">
        <f t="shared" si="117"/>
        <v>C</v>
      </c>
      <c r="DD28" t="str">
        <f t="shared" si="117"/>
        <v>C</v>
      </c>
      <c r="DE28" t="str">
        <f t="shared" si="117"/>
        <v>C</v>
      </c>
      <c r="DF28" t="str">
        <f t="shared" si="117"/>
        <v>C</v>
      </c>
      <c r="DG28" t="str">
        <f t="shared" si="117"/>
        <v>C</v>
      </c>
      <c r="DH28" t="str">
        <f t="shared" si="117"/>
        <v>C</v>
      </c>
      <c r="DI28" t="str">
        <f t="shared" si="117"/>
        <v>C</v>
      </c>
      <c r="DJ28" t="str">
        <f t="shared" si="117"/>
        <v>C</v>
      </c>
      <c r="DK28" t="str">
        <f t="shared" si="117"/>
        <v>C</v>
      </c>
      <c r="DL28" t="str">
        <f t="shared" si="117"/>
        <v>C</v>
      </c>
      <c r="DM28" t="str">
        <f t="shared" si="117"/>
        <v>C</v>
      </c>
      <c r="DN28" t="str">
        <f t="shared" si="117"/>
        <v>C</v>
      </c>
      <c r="DO28" t="str">
        <f t="shared" si="117"/>
        <v>C</v>
      </c>
      <c r="DP28" t="str">
        <f t="shared" si="117"/>
        <v>C</v>
      </c>
      <c r="DQ28" t="str">
        <f t="shared" si="117"/>
        <v>C</v>
      </c>
      <c r="DR28" t="str">
        <f t="shared" si="117"/>
        <v>C</v>
      </c>
      <c r="DS28" t="str">
        <f t="shared" si="117"/>
        <v>C</v>
      </c>
      <c r="DT28" t="str">
        <f t="shared" si="117"/>
        <v>C</v>
      </c>
      <c r="DU28" t="str">
        <f t="shared" si="117"/>
        <v>C</v>
      </c>
      <c r="DV28" t="str">
        <f t="shared" si="117"/>
        <v>C</v>
      </c>
      <c r="DW28" t="str">
        <f t="shared" si="117"/>
        <v>C</v>
      </c>
      <c r="DX28" t="str">
        <f t="shared" si="117"/>
        <v>C</v>
      </c>
      <c r="DY28" t="str">
        <f t="shared" si="117"/>
        <v>C</v>
      </c>
      <c r="DZ28" t="str">
        <f t="shared" si="117"/>
        <v>C</v>
      </c>
      <c r="EA28" t="str">
        <f t="shared" si="117"/>
        <v>C</v>
      </c>
      <c r="EB28" t="str">
        <f t="shared" si="117"/>
        <v>C</v>
      </c>
      <c r="EC28" t="str">
        <f t="shared" si="117"/>
        <v>C</v>
      </c>
      <c r="ED28" t="str">
        <f t="shared" si="117"/>
        <v>C</v>
      </c>
      <c r="EE28" t="str">
        <f t="shared" si="117"/>
        <v>C</v>
      </c>
      <c r="EF28" t="str">
        <f t="shared" si="117"/>
        <v>C</v>
      </c>
      <c r="EG28" t="str">
        <f t="shared" si="117"/>
        <v>C</v>
      </c>
      <c r="EH28" t="str">
        <f t="shared" ref="EH28:EH34" si="143">IF(AND(EH$4&gt;=$F28,EH$4&lt;$I28),IF(AND(EH$4&gt;=$G28,EH$4&lt;$H28),"C","L"),"")</f>
        <v>C</v>
      </c>
      <c r="EI28" t="str">
        <f t="shared" si="116"/>
        <v>C</v>
      </c>
      <c r="EJ28" t="str">
        <f t="shared" si="108"/>
        <v>C</v>
      </c>
      <c r="EK28" t="str">
        <f t="shared" si="108"/>
        <v>C</v>
      </c>
      <c r="EL28" t="str">
        <f t="shared" si="108"/>
        <v>C</v>
      </c>
      <c r="EM28" t="str">
        <f t="shared" si="108"/>
        <v>C</v>
      </c>
      <c r="EN28" t="str">
        <f t="shared" si="108"/>
        <v>C</v>
      </c>
      <c r="EO28" t="str">
        <f t="shared" si="108"/>
        <v>C</v>
      </c>
      <c r="EP28" t="str">
        <f t="shared" si="108"/>
        <v>C</v>
      </c>
      <c r="EQ28" t="str">
        <f t="shared" si="108"/>
        <v>C</v>
      </c>
    </row>
    <row r="29" spans="1:147">
      <c r="A29" t="s">
        <v>38</v>
      </c>
      <c r="B29">
        <v>1</v>
      </c>
      <c r="C29" s="4">
        <v>0</v>
      </c>
      <c r="D29">
        <v>1</v>
      </c>
      <c r="E29" s="1">
        <v>44642.615384615361</v>
      </c>
      <c r="F29" s="1">
        <f>WORKDAY(G29,-B29)</f>
        <v>44638</v>
      </c>
      <c r="G29" s="1">
        <f>IF(C29&lt;&gt;0,WORKDAY($K$4,SUM(C$6:C28)/C$3),WORKDAY(E29,-D29))</f>
        <v>44641</v>
      </c>
      <c r="H29" s="1">
        <f t="shared" si="94"/>
        <v>44641</v>
      </c>
      <c r="I29" s="1">
        <f t="shared" si="95"/>
        <v>44642</v>
      </c>
      <c r="J29" s="1"/>
      <c r="K29" t="str">
        <f t="shared" si="96"/>
        <v/>
      </c>
      <c r="L29" t="str">
        <f t="shared" ref="L29:AQ29" si="144">IF(AND(L$4&gt;=$F29,L$4&lt;$I29),IF(AND(L$4&gt;=$G29,L$4&lt;$H29),"C","L"),"")</f>
        <v/>
      </c>
      <c r="M29" t="str">
        <f t="shared" si="144"/>
        <v/>
      </c>
      <c r="N29" t="str">
        <f t="shared" si="144"/>
        <v/>
      </c>
      <c r="O29" t="str">
        <f t="shared" si="144"/>
        <v/>
      </c>
      <c r="P29" t="str">
        <f t="shared" si="144"/>
        <v/>
      </c>
      <c r="Q29" t="str">
        <f t="shared" si="144"/>
        <v/>
      </c>
      <c r="R29" t="str">
        <f t="shared" si="144"/>
        <v/>
      </c>
      <c r="S29" t="str">
        <f t="shared" si="144"/>
        <v/>
      </c>
      <c r="T29" t="str">
        <f t="shared" si="144"/>
        <v/>
      </c>
      <c r="U29" t="str">
        <f t="shared" si="144"/>
        <v/>
      </c>
      <c r="V29" t="str">
        <f t="shared" si="144"/>
        <v/>
      </c>
      <c r="W29" t="str">
        <f t="shared" si="144"/>
        <v/>
      </c>
      <c r="X29" t="str">
        <f t="shared" si="144"/>
        <v/>
      </c>
      <c r="Y29" t="str">
        <f t="shared" si="144"/>
        <v/>
      </c>
      <c r="Z29" t="str">
        <f t="shared" si="144"/>
        <v/>
      </c>
      <c r="AA29" t="str">
        <f t="shared" si="144"/>
        <v/>
      </c>
      <c r="AB29" t="str">
        <f t="shared" si="144"/>
        <v/>
      </c>
      <c r="AC29" t="str">
        <f t="shared" si="144"/>
        <v/>
      </c>
      <c r="AD29" t="str">
        <f t="shared" si="144"/>
        <v/>
      </c>
      <c r="AE29" t="str">
        <f t="shared" si="144"/>
        <v/>
      </c>
      <c r="AF29" t="str">
        <f t="shared" si="144"/>
        <v/>
      </c>
      <c r="AG29" t="str">
        <f t="shared" si="144"/>
        <v/>
      </c>
      <c r="AH29" t="str">
        <f t="shared" si="144"/>
        <v/>
      </c>
      <c r="AI29" t="str">
        <f t="shared" si="144"/>
        <v/>
      </c>
      <c r="AJ29" t="str">
        <f t="shared" si="144"/>
        <v/>
      </c>
      <c r="AK29" t="str">
        <f t="shared" si="144"/>
        <v/>
      </c>
      <c r="AL29" t="str">
        <f t="shared" si="144"/>
        <v/>
      </c>
      <c r="AM29" t="str">
        <f t="shared" si="144"/>
        <v/>
      </c>
      <c r="AN29" t="str">
        <f t="shared" si="144"/>
        <v/>
      </c>
      <c r="AO29" t="str">
        <f t="shared" si="144"/>
        <v/>
      </c>
      <c r="AP29" t="str">
        <f t="shared" si="144"/>
        <v/>
      </c>
      <c r="AQ29" t="str">
        <f t="shared" si="144"/>
        <v/>
      </c>
      <c r="AR29" t="str">
        <f t="shared" ref="AR29:BW29" si="145">IF(AND(AR$4&gt;=$F29,AR$4&lt;$I29),IF(AND(AR$4&gt;=$G29,AR$4&lt;$H29),"C","L"),"")</f>
        <v/>
      </c>
      <c r="AS29" t="str">
        <f t="shared" si="145"/>
        <v/>
      </c>
      <c r="AT29" t="str">
        <f t="shared" si="145"/>
        <v/>
      </c>
      <c r="AU29" t="str">
        <f t="shared" si="145"/>
        <v/>
      </c>
      <c r="AV29" t="str">
        <f t="shared" si="145"/>
        <v/>
      </c>
      <c r="AW29" t="str">
        <f t="shared" si="145"/>
        <v/>
      </c>
      <c r="AX29" t="str">
        <f t="shared" si="145"/>
        <v/>
      </c>
      <c r="AY29" t="str">
        <f t="shared" si="145"/>
        <v/>
      </c>
      <c r="AZ29" t="str">
        <f t="shared" si="145"/>
        <v/>
      </c>
      <c r="BA29" t="str">
        <f t="shared" si="145"/>
        <v/>
      </c>
      <c r="BB29" t="str">
        <f t="shared" si="145"/>
        <v/>
      </c>
      <c r="BC29" t="str">
        <f t="shared" si="145"/>
        <v/>
      </c>
      <c r="BD29" t="str">
        <f t="shared" si="145"/>
        <v/>
      </c>
      <c r="BE29" t="str">
        <f t="shared" si="145"/>
        <v/>
      </c>
      <c r="BF29" t="str">
        <f t="shared" si="145"/>
        <v/>
      </c>
      <c r="BG29" t="str">
        <f t="shared" si="145"/>
        <v/>
      </c>
      <c r="BH29" t="str">
        <f t="shared" si="145"/>
        <v/>
      </c>
      <c r="BI29" t="str">
        <f t="shared" si="145"/>
        <v/>
      </c>
      <c r="BJ29" t="str">
        <f t="shared" si="145"/>
        <v/>
      </c>
      <c r="BK29" t="str">
        <f t="shared" si="145"/>
        <v/>
      </c>
      <c r="BL29" t="str">
        <f t="shared" si="145"/>
        <v/>
      </c>
      <c r="BM29" t="str">
        <f t="shared" si="145"/>
        <v/>
      </c>
      <c r="BN29" t="str">
        <f t="shared" si="145"/>
        <v/>
      </c>
      <c r="BO29" t="str">
        <f t="shared" si="145"/>
        <v/>
      </c>
      <c r="BP29" t="str">
        <f t="shared" si="145"/>
        <v/>
      </c>
      <c r="BQ29" t="str">
        <f t="shared" si="145"/>
        <v/>
      </c>
      <c r="BR29" t="str">
        <f t="shared" si="145"/>
        <v/>
      </c>
      <c r="BS29" t="str">
        <f t="shared" si="145"/>
        <v>L</v>
      </c>
      <c r="BT29" t="str">
        <f t="shared" si="145"/>
        <v>L</v>
      </c>
      <c r="BU29" t="str">
        <f t="shared" si="145"/>
        <v>L</v>
      </c>
      <c r="BV29" t="str">
        <f t="shared" si="145"/>
        <v>L</v>
      </c>
      <c r="BW29" t="str">
        <f t="shared" si="145"/>
        <v/>
      </c>
      <c r="BX29" t="str">
        <f t="shared" ref="BX29:DC29" si="146">IF(AND(BX$4&gt;=$F29,BX$4&lt;$I29),IF(AND(BX$4&gt;=$G29,BX$4&lt;$H29),"C","L"),"")</f>
        <v/>
      </c>
      <c r="BY29" t="str">
        <f t="shared" si="146"/>
        <v/>
      </c>
      <c r="BZ29" t="str">
        <f t="shared" si="146"/>
        <v/>
      </c>
      <c r="CA29" t="str">
        <f t="shared" si="146"/>
        <v/>
      </c>
      <c r="CB29" t="str">
        <f t="shared" si="146"/>
        <v/>
      </c>
      <c r="CC29" t="str">
        <f t="shared" si="146"/>
        <v/>
      </c>
      <c r="CD29" t="str">
        <f t="shared" si="146"/>
        <v/>
      </c>
      <c r="CE29" t="str">
        <f t="shared" si="146"/>
        <v/>
      </c>
      <c r="CF29" t="str">
        <f t="shared" si="146"/>
        <v/>
      </c>
      <c r="CG29" t="str">
        <f t="shared" si="146"/>
        <v/>
      </c>
      <c r="CH29" t="str">
        <f t="shared" si="146"/>
        <v/>
      </c>
      <c r="CI29" t="str">
        <f t="shared" si="146"/>
        <v/>
      </c>
      <c r="CJ29" t="str">
        <f t="shared" si="146"/>
        <v/>
      </c>
      <c r="CK29" t="str">
        <f t="shared" si="146"/>
        <v/>
      </c>
      <c r="CL29" t="str">
        <f t="shared" si="146"/>
        <v/>
      </c>
      <c r="CM29" t="str">
        <f t="shared" si="146"/>
        <v/>
      </c>
      <c r="CN29" t="str">
        <f t="shared" si="146"/>
        <v/>
      </c>
      <c r="CO29" t="str">
        <f t="shared" si="146"/>
        <v/>
      </c>
      <c r="CP29" t="str">
        <f t="shared" si="146"/>
        <v/>
      </c>
      <c r="CQ29" t="str">
        <f t="shared" si="146"/>
        <v/>
      </c>
      <c r="CR29" t="str">
        <f t="shared" si="146"/>
        <v/>
      </c>
      <c r="CS29" t="str">
        <f t="shared" si="146"/>
        <v/>
      </c>
      <c r="CT29" t="str">
        <f t="shared" si="146"/>
        <v/>
      </c>
      <c r="CU29" t="str">
        <f t="shared" si="146"/>
        <v/>
      </c>
      <c r="CV29" t="str">
        <f t="shared" si="146"/>
        <v/>
      </c>
      <c r="CW29" t="str">
        <f t="shared" si="146"/>
        <v/>
      </c>
      <c r="CX29" t="str">
        <f t="shared" si="146"/>
        <v/>
      </c>
      <c r="CY29" t="str">
        <f t="shared" si="146"/>
        <v/>
      </c>
      <c r="CZ29" t="str">
        <f t="shared" si="146"/>
        <v/>
      </c>
      <c r="DA29" t="str">
        <f t="shared" si="146"/>
        <v/>
      </c>
      <c r="DB29" t="str">
        <f t="shared" si="146"/>
        <v/>
      </c>
      <c r="DC29" t="str">
        <f t="shared" si="146"/>
        <v/>
      </c>
      <c r="DD29" t="str">
        <f t="shared" ref="DD29:EI29" si="147">IF(AND(DD$4&gt;=$F29,DD$4&lt;$I29),IF(AND(DD$4&gt;=$G29,DD$4&lt;$H29),"C","L"),"")</f>
        <v/>
      </c>
      <c r="DE29" t="str">
        <f t="shared" si="147"/>
        <v/>
      </c>
      <c r="DF29" t="str">
        <f t="shared" si="147"/>
        <v/>
      </c>
      <c r="DG29" t="str">
        <f t="shared" si="147"/>
        <v/>
      </c>
      <c r="DH29" t="str">
        <f t="shared" si="147"/>
        <v/>
      </c>
      <c r="DI29" t="str">
        <f t="shared" si="147"/>
        <v/>
      </c>
      <c r="DJ29" t="str">
        <f t="shared" si="147"/>
        <v/>
      </c>
      <c r="DK29" t="str">
        <f t="shared" si="147"/>
        <v/>
      </c>
      <c r="DL29" t="str">
        <f t="shared" si="147"/>
        <v/>
      </c>
      <c r="DM29" t="str">
        <f t="shared" si="147"/>
        <v/>
      </c>
      <c r="DN29" t="str">
        <f t="shared" si="147"/>
        <v/>
      </c>
      <c r="DO29" t="str">
        <f t="shared" si="147"/>
        <v/>
      </c>
      <c r="DP29" t="str">
        <f t="shared" si="147"/>
        <v/>
      </c>
      <c r="DQ29" t="str">
        <f t="shared" si="147"/>
        <v/>
      </c>
      <c r="DR29" t="str">
        <f t="shared" si="147"/>
        <v/>
      </c>
      <c r="DS29" t="str">
        <f t="shared" si="147"/>
        <v/>
      </c>
      <c r="DT29" t="str">
        <f t="shared" si="147"/>
        <v/>
      </c>
      <c r="DU29" t="str">
        <f t="shared" si="147"/>
        <v/>
      </c>
      <c r="DV29" t="str">
        <f t="shared" si="147"/>
        <v/>
      </c>
      <c r="DW29" t="str">
        <f t="shared" si="147"/>
        <v/>
      </c>
      <c r="DX29" t="str">
        <f t="shared" si="147"/>
        <v/>
      </c>
      <c r="DY29" t="str">
        <f t="shared" si="147"/>
        <v/>
      </c>
      <c r="DZ29" t="str">
        <f t="shared" si="147"/>
        <v/>
      </c>
      <c r="EA29" t="str">
        <f t="shared" si="147"/>
        <v/>
      </c>
      <c r="EB29" t="str">
        <f t="shared" si="147"/>
        <v/>
      </c>
      <c r="EC29" t="str">
        <f t="shared" si="147"/>
        <v/>
      </c>
      <c r="ED29" t="str">
        <f t="shared" si="147"/>
        <v/>
      </c>
      <c r="EE29" t="str">
        <f t="shared" si="147"/>
        <v/>
      </c>
      <c r="EF29" t="str">
        <f t="shared" si="147"/>
        <v/>
      </c>
      <c r="EG29" t="str">
        <f t="shared" si="147"/>
        <v/>
      </c>
      <c r="EH29" t="str">
        <f t="shared" si="147"/>
        <v/>
      </c>
      <c r="EI29" t="str">
        <f t="shared" si="147"/>
        <v/>
      </c>
      <c r="EJ29" t="str">
        <f t="shared" si="108"/>
        <v/>
      </c>
      <c r="EK29" t="str">
        <f t="shared" si="108"/>
        <v/>
      </c>
      <c r="EL29" t="str">
        <f t="shared" si="108"/>
        <v/>
      </c>
      <c r="EM29" t="str">
        <f t="shared" si="108"/>
        <v/>
      </c>
      <c r="EN29" t="str">
        <f t="shared" si="108"/>
        <v/>
      </c>
      <c r="EO29" t="str">
        <f t="shared" si="108"/>
        <v/>
      </c>
      <c r="EP29" t="str">
        <f t="shared" si="108"/>
        <v/>
      </c>
      <c r="EQ29" t="str">
        <f t="shared" si="108"/>
        <v/>
      </c>
    </row>
    <row r="30" spans="1:147">
      <c r="A30" t="s">
        <v>39</v>
      </c>
      <c r="B30">
        <v>29</v>
      </c>
      <c r="C30" s="4">
        <v>38</v>
      </c>
      <c r="D30">
        <v>4</v>
      </c>
      <c r="F30" s="1">
        <f t="shared" si="100"/>
        <v>44607</v>
      </c>
      <c r="G30" s="1">
        <f>IF(C30&lt;&gt;0,WORKDAY($K$4,SUM(C$6:C29)/C$3),WORKDAY(E30,-D30))</f>
        <v>44648</v>
      </c>
      <c r="H30" s="1">
        <f t="shared" si="94"/>
        <v>44700</v>
      </c>
      <c r="I30" s="1">
        <f t="shared" si="95"/>
        <v>44706</v>
      </c>
      <c r="J30" s="1"/>
      <c r="K30" t="str">
        <f t="shared" si="96"/>
        <v/>
      </c>
      <c r="L30" t="str">
        <f t="shared" si="136"/>
        <v/>
      </c>
      <c r="M30" t="str">
        <f t="shared" si="136"/>
        <v/>
      </c>
      <c r="N30" t="str">
        <f t="shared" si="136"/>
        <v/>
      </c>
      <c r="O30" t="str">
        <f t="shared" si="136"/>
        <v/>
      </c>
      <c r="P30" t="str">
        <f t="shared" si="136"/>
        <v/>
      </c>
      <c r="Q30" t="str">
        <f t="shared" si="136"/>
        <v/>
      </c>
      <c r="R30" t="str">
        <f t="shared" si="136"/>
        <v/>
      </c>
      <c r="S30" t="str">
        <f t="shared" si="136"/>
        <v/>
      </c>
      <c r="T30" t="str">
        <f t="shared" si="136"/>
        <v/>
      </c>
      <c r="U30" t="str">
        <f t="shared" si="136"/>
        <v/>
      </c>
      <c r="V30" t="str">
        <f t="shared" si="136"/>
        <v/>
      </c>
      <c r="W30" t="str">
        <f t="shared" si="136"/>
        <v/>
      </c>
      <c r="X30" t="str">
        <f t="shared" si="136"/>
        <v/>
      </c>
      <c r="Y30" t="str">
        <f t="shared" si="136"/>
        <v/>
      </c>
      <c r="Z30" t="str">
        <f t="shared" si="136"/>
        <v/>
      </c>
      <c r="AA30" t="str">
        <f t="shared" si="136"/>
        <v/>
      </c>
      <c r="AB30" t="str">
        <f t="shared" si="136"/>
        <v/>
      </c>
      <c r="AC30" t="str">
        <f t="shared" si="136"/>
        <v/>
      </c>
      <c r="AD30" t="str">
        <f t="shared" si="137"/>
        <v/>
      </c>
      <c r="AE30" t="str">
        <f t="shared" si="137"/>
        <v/>
      </c>
      <c r="AF30" t="str">
        <f t="shared" si="137"/>
        <v/>
      </c>
      <c r="AG30" t="str">
        <f t="shared" si="137"/>
        <v/>
      </c>
      <c r="AH30" t="str">
        <f t="shared" si="137"/>
        <v/>
      </c>
      <c r="AI30" t="str">
        <f t="shared" si="137"/>
        <v/>
      </c>
      <c r="AJ30" t="str">
        <f t="shared" si="137"/>
        <v/>
      </c>
      <c r="AK30" t="str">
        <f t="shared" si="137"/>
        <v/>
      </c>
      <c r="AL30" t="str">
        <f t="shared" si="137"/>
        <v/>
      </c>
      <c r="AM30" t="str">
        <f t="shared" si="137"/>
        <v/>
      </c>
      <c r="AN30" t="str">
        <f t="shared" si="137"/>
        <v>L</v>
      </c>
      <c r="AO30" t="str">
        <f t="shared" si="137"/>
        <v>L</v>
      </c>
      <c r="AP30" t="str">
        <f t="shared" si="137"/>
        <v>L</v>
      </c>
      <c r="AQ30" t="str">
        <f t="shared" si="137"/>
        <v>L</v>
      </c>
      <c r="AR30" t="str">
        <f t="shared" si="137"/>
        <v>L</v>
      </c>
      <c r="AS30" t="str">
        <f t="shared" si="137"/>
        <v>L</v>
      </c>
      <c r="AT30" t="str">
        <f t="shared" si="137"/>
        <v>L</v>
      </c>
      <c r="AU30" t="str">
        <f t="shared" si="137"/>
        <v>L</v>
      </c>
      <c r="AV30" t="str">
        <f t="shared" si="137"/>
        <v>L</v>
      </c>
      <c r="AW30" t="str">
        <f t="shared" si="137"/>
        <v>L</v>
      </c>
      <c r="AX30" t="str">
        <f t="shared" si="137"/>
        <v>L</v>
      </c>
      <c r="AY30" t="str">
        <f t="shared" si="137"/>
        <v>L</v>
      </c>
      <c r="AZ30" t="str">
        <f t="shared" si="137"/>
        <v>L</v>
      </c>
      <c r="BA30" t="str">
        <f t="shared" si="137"/>
        <v>L</v>
      </c>
      <c r="BB30" t="str">
        <f t="shared" si="137"/>
        <v>L</v>
      </c>
      <c r="BC30" t="str">
        <f t="shared" si="137"/>
        <v>L</v>
      </c>
      <c r="BD30" t="str">
        <f t="shared" si="137"/>
        <v>L</v>
      </c>
      <c r="BE30" t="str">
        <f t="shared" si="137"/>
        <v>L</v>
      </c>
      <c r="BF30" t="str">
        <f t="shared" si="137"/>
        <v>L</v>
      </c>
      <c r="BG30" t="str">
        <f t="shared" si="137"/>
        <v>L</v>
      </c>
      <c r="BH30" t="str">
        <f t="shared" si="137"/>
        <v>L</v>
      </c>
      <c r="BI30" t="str">
        <f t="shared" si="137"/>
        <v>L</v>
      </c>
      <c r="BJ30" t="str">
        <f t="shared" si="137"/>
        <v>L</v>
      </c>
      <c r="BK30" t="str">
        <f t="shared" si="137"/>
        <v>L</v>
      </c>
      <c r="BL30" t="str">
        <f t="shared" si="137"/>
        <v>L</v>
      </c>
      <c r="BM30" t="str">
        <f t="shared" si="137"/>
        <v>L</v>
      </c>
      <c r="BN30" t="str">
        <f t="shared" si="137"/>
        <v>L</v>
      </c>
      <c r="BO30" t="str">
        <f t="shared" si="137"/>
        <v>L</v>
      </c>
      <c r="BP30" t="str">
        <f t="shared" si="137"/>
        <v>L</v>
      </c>
      <c r="BQ30" t="str">
        <f t="shared" si="137"/>
        <v>L</v>
      </c>
      <c r="BR30" t="str">
        <f t="shared" si="137"/>
        <v>L</v>
      </c>
      <c r="BS30" t="str">
        <f t="shared" si="137"/>
        <v>L</v>
      </c>
      <c r="BT30" t="str">
        <f t="shared" si="137"/>
        <v>L</v>
      </c>
      <c r="BU30" t="str">
        <f t="shared" si="137"/>
        <v>L</v>
      </c>
      <c r="BV30" t="str">
        <f t="shared" si="137"/>
        <v>L</v>
      </c>
      <c r="BW30" t="str">
        <f t="shared" ref="BW30:CX34" si="148">IF(AND(BW$4&gt;=$F30,BW$4&lt;$I30),IF(AND(BW$4&gt;=$G30,BW$4&lt;$H30),"C","L"),"")</f>
        <v>L</v>
      </c>
      <c r="BX30" t="str">
        <f t="shared" si="148"/>
        <v>L</v>
      </c>
      <c r="BY30" t="str">
        <f t="shared" si="148"/>
        <v>L</v>
      </c>
      <c r="BZ30" t="str">
        <f t="shared" si="148"/>
        <v>L</v>
      </c>
      <c r="CA30" t="str">
        <f t="shared" si="148"/>
        <v>L</v>
      </c>
      <c r="CB30" t="str">
        <f t="shared" si="148"/>
        <v>L</v>
      </c>
      <c r="CC30" t="str">
        <f t="shared" si="148"/>
        <v>C</v>
      </c>
      <c r="CD30" t="str">
        <f t="shared" si="148"/>
        <v>C</v>
      </c>
      <c r="CE30" t="str">
        <f t="shared" si="148"/>
        <v>C</v>
      </c>
      <c r="CF30" t="str">
        <f t="shared" si="148"/>
        <v>C</v>
      </c>
      <c r="CG30" t="str">
        <f t="shared" si="148"/>
        <v>C</v>
      </c>
      <c r="CH30" t="str">
        <f t="shared" si="148"/>
        <v>C</v>
      </c>
      <c r="CI30" t="str">
        <f t="shared" si="148"/>
        <v>C</v>
      </c>
      <c r="CJ30" t="str">
        <f t="shared" si="148"/>
        <v>C</v>
      </c>
      <c r="CK30" t="str">
        <f t="shared" si="148"/>
        <v>C</v>
      </c>
      <c r="CL30" t="str">
        <f t="shared" si="148"/>
        <v>C</v>
      </c>
      <c r="CM30" t="str">
        <f t="shared" si="148"/>
        <v>C</v>
      </c>
      <c r="CN30" t="str">
        <f t="shared" si="148"/>
        <v>C</v>
      </c>
      <c r="CO30" t="str">
        <f t="shared" si="148"/>
        <v>C</v>
      </c>
      <c r="CP30" t="str">
        <f t="shared" si="148"/>
        <v>C</v>
      </c>
      <c r="CQ30" t="str">
        <f t="shared" si="148"/>
        <v>C</v>
      </c>
      <c r="CR30" t="str">
        <f t="shared" si="148"/>
        <v>C</v>
      </c>
      <c r="CS30" t="str">
        <f t="shared" si="148"/>
        <v>C</v>
      </c>
      <c r="CT30" t="str">
        <f t="shared" si="148"/>
        <v>C</v>
      </c>
      <c r="CU30" t="str">
        <f t="shared" si="148"/>
        <v>C</v>
      </c>
      <c r="CV30" t="str">
        <f t="shared" si="148"/>
        <v>C</v>
      </c>
      <c r="CW30" t="str">
        <f t="shared" si="148"/>
        <v>C</v>
      </c>
      <c r="CX30" t="str">
        <f t="shared" si="148"/>
        <v>C</v>
      </c>
      <c r="CY30" t="str">
        <f t="shared" si="142"/>
        <v>C</v>
      </c>
      <c r="CZ30" t="str">
        <f t="shared" si="142"/>
        <v>C</v>
      </c>
      <c r="DA30" t="str">
        <f t="shared" si="142"/>
        <v>C</v>
      </c>
      <c r="DB30" t="str">
        <f t="shared" si="142"/>
        <v>C</v>
      </c>
      <c r="DC30" t="str">
        <f t="shared" si="142"/>
        <v>C</v>
      </c>
      <c r="DD30" t="str">
        <f t="shared" si="142"/>
        <v>C</v>
      </c>
      <c r="DE30" t="str">
        <f t="shared" si="142"/>
        <v>C</v>
      </c>
      <c r="DF30" t="str">
        <f t="shared" si="142"/>
        <v>C</v>
      </c>
      <c r="DG30" t="str">
        <f t="shared" si="142"/>
        <v>C</v>
      </c>
      <c r="DH30" t="str">
        <f t="shared" si="142"/>
        <v>C</v>
      </c>
      <c r="DI30" t="str">
        <f t="shared" si="142"/>
        <v>C</v>
      </c>
      <c r="DJ30" t="str">
        <f t="shared" si="142"/>
        <v>C</v>
      </c>
      <c r="DK30" t="str">
        <f t="shared" si="142"/>
        <v>C</v>
      </c>
      <c r="DL30" t="str">
        <f t="shared" si="142"/>
        <v>C</v>
      </c>
      <c r="DM30" t="str">
        <f t="shared" si="142"/>
        <v>C</v>
      </c>
      <c r="DN30" t="str">
        <f t="shared" si="142"/>
        <v>C</v>
      </c>
      <c r="DO30" t="str">
        <f t="shared" si="142"/>
        <v>C</v>
      </c>
      <c r="DP30" t="str">
        <f t="shared" si="142"/>
        <v>C</v>
      </c>
      <c r="DQ30" t="str">
        <f t="shared" si="142"/>
        <v>C</v>
      </c>
      <c r="DR30" t="str">
        <f t="shared" si="142"/>
        <v>C</v>
      </c>
      <c r="DS30" t="str">
        <f t="shared" si="142"/>
        <v>C</v>
      </c>
      <c r="DT30" t="str">
        <f t="shared" si="142"/>
        <v>C</v>
      </c>
      <c r="DU30" t="str">
        <f t="shared" si="142"/>
        <v>C</v>
      </c>
      <c r="DV30" t="str">
        <f t="shared" si="142"/>
        <v>C</v>
      </c>
      <c r="DW30" t="str">
        <f t="shared" si="142"/>
        <v>C</v>
      </c>
      <c r="DX30" t="str">
        <f t="shared" si="142"/>
        <v>C</v>
      </c>
      <c r="DY30" t="str">
        <f t="shared" si="142"/>
        <v>C</v>
      </c>
      <c r="DZ30" t="str">
        <f t="shared" si="142"/>
        <v>C</v>
      </c>
      <c r="EA30" t="str">
        <f t="shared" si="142"/>
        <v>C</v>
      </c>
      <c r="EB30" t="str">
        <f t="shared" si="142"/>
        <v>C</v>
      </c>
      <c r="EC30" t="str">
        <f t="shared" si="142"/>
        <v>L</v>
      </c>
      <c r="ED30" t="str">
        <f t="shared" si="142"/>
        <v>L</v>
      </c>
      <c r="EE30" t="str">
        <f t="shared" si="142"/>
        <v>L</v>
      </c>
      <c r="EF30" t="str">
        <f t="shared" si="142"/>
        <v>L</v>
      </c>
      <c r="EG30" t="str">
        <f t="shared" si="142"/>
        <v>L</v>
      </c>
      <c r="EH30" t="str">
        <f t="shared" si="143"/>
        <v>L</v>
      </c>
      <c r="EI30" t="str">
        <f t="shared" si="116"/>
        <v/>
      </c>
      <c r="EJ30" t="str">
        <f t="shared" si="108"/>
        <v/>
      </c>
      <c r="EK30" t="str">
        <f t="shared" si="108"/>
        <v/>
      </c>
      <c r="EL30" t="str">
        <f t="shared" si="108"/>
        <v/>
      </c>
      <c r="EM30" t="str">
        <f t="shared" si="108"/>
        <v/>
      </c>
      <c r="EN30" t="str">
        <f t="shared" si="108"/>
        <v/>
      </c>
      <c r="EO30" t="str">
        <f t="shared" si="108"/>
        <v/>
      </c>
      <c r="EP30" t="str">
        <f t="shared" si="108"/>
        <v/>
      </c>
      <c r="EQ30" t="str">
        <f t="shared" si="108"/>
        <v/>
      </c>
    </row>
    <row r="31" spans="1:147">
      <c r="A31" t="s">
        <v>40</v>
      </c>
      <c r="B31">
        <v>1</v>
      </c>
      <c r="C31" s="4">
        <v>0</v>
      </c>
      <c r="D31">
        <v>1</v>
      </c>
      <c r="E31" s="1">
        <v>44651.846153846127</v>
      </c>
      <c r="F31" s="1">
        <f>WORKDAY(G31,-B31)</f>
        <v>44649</v>
      </c>
      <c r="G31" s="1">
        <f>IF(C31&lt;&gt;0,WORKDAY($K$4,SUM(C$6:C30)/C$3),WORKDAY(E31,-D31))</f>
        <v>44650</v>
      </c>
      <c r="H31" s="1">
        <f t="shared" si="94"/>
        <v>44650</v>
      </c>
      <c r="I31" s="1">
        <f t="shared" si="95"/>
        <v>44651</v>
      </c>
      <c r="J31" s="1"/>
      <c r="K31" t="str">
        <f t="shared" si="96"/>
        <v/>
      </c>
      <c r="L31" t="str">
        <f t="shared" ref="L31:AQ31" si="149">IF(AND(L$4&gt;=$F31,L$4&lt;$I31),IF(AND(L$4&gt;=$G31,L$4&lt;$H31),"C","L"),"")</f>
        <v/>
      </c>
      <c r="M31" t="str">
        <f t="shared" si="149"/>
        <v/>
      </c>
      <c r="N31" t="str">
        <f t="shared" si="149"/>
        <v/>
      </c>
      <c r="O31" t="str">
        <f t="shared" si="149"/>
        <v/>
      </c>
      <c r="P31" t="str">
        <f t="shared" si="149"/>
        <v/>
      </c>
      <c r="Q31" t="str">
        <f t="shared" si="149"/>
        <v/>
      </c>
      <c r="R31" t="str">
        <f t="shared" si="149"/>
        <v/>
      </c>
      <c r="S31" t="str">
        <f t="shared" si="149"/>
        <v/>
      </c>
      <c r="T31" t="str">
        <f t="shared" si="149"/>
        <v/>
      </c>
      <c r="U31" t="str">
        <f t="shared" si="149"/>
        <v/>
      </c>
      <c r="V31" t="str">
        <f t="shared" si="149"/>
        <v/>
      </c>
      <c r="W31" t="str">
        <f t="shared" si="149"/>
        <v/>
      </c>
      <c r="X31" t="str">
        <f t="shared" si="149"/>
        <v/>
      </c>
      <c r="Y31" t="str">
        <f t="shared" si="149"/>
        <v/>
      </c>
      <c r="Z31" t="str">
        <f t="shared" si="149"/>
        <v/>
      </c>
      <c r="AA31" t="str">
        <f t="shared" si="149"/>
        <v/>
      </c>
      <c r="AB31" t="str">
        <f t="shared" si="149"/>
        <v/>
      </c>
      <c r="AC31" t="str">
        <f t="shared" si="149"/>
        <v/>
      </c>
      <c r="AD31" t="str">
        <f t="shared" si="149"/>
        <v/>
      </c>
      <c r="AE31" t="str">
        <f t="shared" si="149"/>
        <v/>
      </c>
      <c r="AF31" t="str">
        <f t="shared" si="149"/>
        <v/>
      </c>
      <c r="AG31" t="str">
        <f t="shared" si="149"/>
        <v/>
      </c>
      <c r="AH31" t="str">
        <f t="shared" si="149"/>
        <v/>
      </c>
      <c r="AI31" t="str">
        <f t="shared" si="149"/>
        <v/>
      </c>
      <c r="AJ31" t="str">
        <f t="shared" si="149"/>
        <v/>
      </c>
      <c r="AK31" t="str">
        <f t="shared" si="149"/>
        <v/>
      </c>
      <c r="AL31" t="str">
        <f t="shared" si="149"/>
        <v/>
      </c>
      <c r="AM31" t="str">
        <f t="shared" si="149"/>
        <v/>
      </c>
      <c r="AN31" t="str">
        <f t="shared" si="149"/>
        <v/>
      </c>
      <c r="AO31" t="str">
        <f t="shared" si="149"/>
        <v/>
      </c>
      <c r="AP31" t="str">
        <f t="shared" si="149"/>
        <v/>
      </c>
      <c r="AQ31" t="str">
        <f t="shared" si="149"/>
        <v/>
      </c>
      <c r="AR31" t="str">
        <f t="shared" ref="AR31:BW31" si="150">IF(AND(AR$4&gt;=$F31,AR$4&lt;$I31),IF(AND(AR$4&gt;=$G31,AR$4&lt;$H31),"C","L"),"")</f>
        <v/>
      </c>
      <c r="AS31" t="str">
        <f t="shared" si="150"/>
        <v/>
      </c>
      <c r="AT31" t="str">
        <f t="shared" si="150"/>
        <v/>
      </c>
      <c r="AU31" t="str">
        <f t="shared" si="150"/>
        <v/>
      </c>
      <c r="AV31" t="str">
        <f t="shared" si="150"/>
        <v/>
      </c>
      <c r="AW31" t="str">
        <f t="shared" si="150"/>
        <v/>
      </c>
      <c r="AX31" t="str">
        <f t="shared" si="150"/>
        <v/>
      </c>
      <c r="AY31" t="str">
        <f t="shared" si="150"/>
        <v/>
      </c>
      <c r="AZ31" t="str">
        <f t="shared" si="150"/>
        <v/>
      </c>
      <c r="BA31" t="str">
        <f t="shared" si="150"/>
        <v/>
      </c>
      <c r="BB31" t="str">
        <f t="shared" si="150"/>
        <v/>
      </c>
      <c r="BC31" t="str">
        <f t="shared" si="150"/>
        <v/>
      </c>
      <c r="BD31" t="str">
        <f t="shared" si="150"/>
        <v/>
      </c>
      <c r="BE31" t="str">
        <f t="shared" si="150"/>
        <v/>
      </c>
      <c r="BF31" t="str">
        <f t="shared" si="150"/>
        <v/>
      </c>
      <c r="BG31" t="str">
        <f t="shared" si="150"/>
        <v/>
      </c>
      <c r="BH31" t="str">
        <f t="shared" si="150"/>
        <v/>
      </c>
      <c r="BI31" t="str">
        <f t="shared" si="150"/>
        <v/>
      </c>
      <c r="BJ31" t="str">
        <f t="shared" si="150"/>
        <v/>
      </c>
      <c r="BK31" t="str">
        <f t="shared" si="150"/>
        <v/>
      </c>
      <c r="BL31" t="str">
        <f t="shared" si="150"/>
        <v/>
      </c>
      <c r="BM31" t="str">
        <f t="shared" si="150"/>
        <v/>
      </c>
      <c r="BN31" t="str">
        <f t="shared" si="150"/>
        <v/>
      </c>
      <c r="BO31" t="str">
        <f t="shared" si="150"/>
        <v/>
      </c>
      <c r="BP31" t="str">
        <f t="shared" si="150"/>
        <v/>
      </c>
      <c r="BQ31" t="str">
        <f t="shared" si="150"/>
        <v/>
      </c>
      <c r="BR31" t="str">
        <f t="shared" si="150"/>
        <v/>
      </c>
      <c r="BS31" t="str">
        <f t="shared" si="150"/>
        <v/>
      </c>
      <c r="BT31" t="str">
        <f t="shared" si="150"/>
        <v/>
      </c>
      <c r="BU31" t="str">
        <f t="shared" si="150"/>
        <v/>
      </c>
      <c r="BV31" t="str">
        <f t="shared" si="150"/>
        <v/>
      </c>
      <c r="BW31" t="str">
        <f t="shared" si="150"/>
        <v/>
      </c>
      <c r="BX31" t="str">
        <f t="shared" si="148"/>
        <v/>
      </c>
      <c r="BY31" t="str">
        <f t="shared" si="148"/>
        <v/>
      </c>
      <c r="BZ31" t="str">
        <f t="shared" si="148"/>
        <v/>
      </c>
      <c r="CA31" t="str">
        <f t="shared" si="148"/>
        <v/>
      </c>
      <c r="CB31" t="str">
        <f t="shared" si="148"/>
        <v/>
      </c>
      <c r="CC31" t="str">
        <f t="shared" si="148"/>
        <v/>
      </c>
      <c r="CD31" t="str">
        <f t="shared" si="148"/>
        <v>L</v>
      </c>
      <c r="CE31" t="str">
        <f t="shared" si="148"/>
        <v>L</v>
      </c>
      <c r="CF31" t="str">
        <f t="shared" si="148"/>
        <v/>
      </c>
      <c r="CG31" t="str">
        <f t="shared" si="148"/>
        <v/>
      </c>
      <c r="CH31" t="str">
        <f t="shared" si="148"/>
        <v/>
      </c>
      <c r="CI31" t="str">
        <f t="shared" si="148"/>
        <v/>
      </c>
      <c r="CJ31" t="str">
        <f t="shared" si="148"/>
        <v/>
      </c>
      <c r="CK31" t="str">
        <f t="shared" si="148"/>
        <v/>
      </c>
      <c r="CL31" t="str">
        <f t="shared" si="148"/>
        <v/>
      </c>
      <c r="CM31" t="str">
        <f t="shared" si="148"/>
        <v/>
      </c>
      <c r="CN31" t="str">
        <f t="shared" si="148"/>
        <v/>
      </c>
      <c r="CO31" t="str">
        <f t="shared" si="148"/>
        <v/>
      </c>
      <c r="CP31" t="str">
        <f t="shared" si="148"/>
        <v/>
      </c>
      <c r="CQ31" t="str">
        <f t="shared" si="148"/>
        <v/>
      </c>
      <c r="CR31" t="str">
        <f t="shared" si="148"/>
        <v/>
      </c>
      <c r="CS31" t="str">
        <f t="shared" si="148"/>
        <v/>
      </c>
      <c r="CT31" t="str">
        <f t="shared" si="148"/>
        <v/>
      </c>
      <c r="CU31" t="str">
        <f t="shared" si="148"/>
        <v/>
      </c>
      <c r="CV31" t="str">
        <f t="shared" si="148"/>
        <v/>
      </c>
      <c r="CW31" t="str">
        <f t="shared" si="148"/>
        <v/>
      </c>
      <c r="CX31" t="str">
        <f t="shared" si="148"/>
        <v/>
      </c>
      <c r="CY31" t="str">
        <f t="shared" si="142"/>
        <v/>
      </c>
      <c r="CZ31" t="str">
        <f t="shared" si="142"/>
        <v/>
      </c>
      <c r="DA31" t="str">
        <f t="shared" si="142"/>
        <v/>
      </c>
      <c r="DB31" t="str">
        <f t="shared" si="142"/>
        <v/>
      </c>
      <c r="DC31" t="str">
        <f t="shared" si="142"/>
        <v/>
      </c>
      <c r="DD31" t="str">
        <f t="shared" si="142"/>
        <v/>
      </c>
      <c r="DE31" t="str">
        <f t="shared" si="142"/>
        <v/>
      </c>
      <c r="DF31" t="str">
        <f t="shared" si="142"/>
        <v/>
      </c>
      <c r="DG31" t="str">
        <f t="shared" si="142"/>
        <v/>
      </c>
      <c r="DH31" t="str">
        <f t="shared" si="142"/>
        <v/>
      </c>
      <c r="DI31" t="str">
        <f t="shared" si="142"/>
        <v/>
      </c>
      <c r="DJ31" t="str">
        <f t="shared" si="142"/>
        <v/>
      </c>
      <c r="DK31" t="str">
        <f t="shared" si="142"/>
        <v/>
      </c>
      <c r="DL31" t="str">
        <f t="shared" si="142"/>
        <v/>
      </c>
      <c r="DM31" t="str">
        <f t="shared" si="142"/>
        <v/>
      </c>
      <c r="DN31" t="str">
        <f t="shared" si="142"/>
        <v/>
      </c>
      <c r="DO31" t="str">
        <f t="shared" si="142"/>
        <v/>
      </c>
      <c r="DP31" t="str">
        <f t="shared" si="142"/>
        <v/>
      </c>
      <c r="DQ31" t="str">
        <f t="shared" si="142"/>
        <v/>
      </c>
      <c r="DR31" t="str">
        <f t="shared" si="142"/>
        <v/>
      </c>
      <c r="DS31" t="str">
        <f t="shared" si="142"/>
        <v/>
      </c>
      <c r="DT31" t="str">
        <f t="shared" si="142"/>
        <v/>
      </c>
      <c r="DU31" t="str">
        <f t="shared" si="142"/>
        <v/>
      </c>
      <c r="DV31" t="str">
        <f t="shared" si="142"/>
        <v/>
      </c>
      <c r="DW31" t="str">
        <f t="shared" si="142"/>
        <v/>
      </c>
      <c r="DX31" t="str">
        <f t="shared" si="142"/>
        <v/>
      </c>
      <c r="DY31" t="str">
        <f t="shared" si="142"/>
        <v/>
      </c>
      <c r="DZ31" t="str">
        <f t="shared" si="142"/>
        <v/>
      </c>
      <c r="EA31" t="str">
        <f t="shared" si="142"/>
        <v/>
      </c>
      <c r="EB31" t="str">
        <f t="shared" si="142"/>
        <v/>
      </c>
      <c r="EC31" t="str">
        <f t="shared" si="142"/>
        <v/>
      </c>
      <c r="ED31" t="str">
        <f t="shared" si="142"/>
        <v/>
      </c>
      <c r="EE31" t="str">
        <f t="shared" si="142"/>
        <v/>
      </c>
      <c r="EF31" t="str">
        <f t="shared" si="142"/>
        <v/>
      </c>
      <c r="EG31" t="str">
        <f t="shared" si="142"/>
        <v/>
      </c>
      <c r="EH31" t="str">
        <f t="shared" si="143"/>
        <v/>
      </c>
      <c r="EI31" t="str">
        <f t="shared" si="116"/>
        <v/>
      </c>
      <c r="EJ31" t="str">
        <f t="shared" si="116"/>
        <v/>
      </c>
      <c r="EK31" t="str">
        <f t="shared" si="116"/>
        <v/>
      </c>
      <c r="EL31" t="str">
        <f t="shared" si="116"/>
        <v/>
      </c>
      <c r="EM31" t="str">
        <f t="shared" si="116"/>
        <v/>
      </c>
      <c r="EN31" t="str">
        <f t="shared" si="116"/>
        <v/>
      </c>
      <c r="EO31" t="str">
        <f t="shared" si="116"/>
        <v/>
      </c>
      <c r="EP31" t="str">
        <f t="shared" si="116"/>
        <v/>
      </c>
      <c r="EQ31" t="str">
        <f t="shared" si="116"/>
        <v/>
      </c>
    </row>
    <row r="32" spans="1:147">
      <c r="A32" t="s">
        <v>41</v>
      </c>
      <c r="B32">
        <v>13</v>
      </c>
      <c r="C32" s="4">
        <v>17</v>
      </c>
      <c r="D32">
        <v>2</v>
      </c>
      <c r="F32" s="1">
        <f t="shared" si="100"/>
        <v>44631</v>
      </c>
      <c r="G32" s="1">
        <f>IF(C32&lt;&gt;0,WORKDAY($K$4,SUM(C$6:C31)/C$3),WORKDAY(E32,-D32))</f>
        <v>44650</v>
      </c>
      <c r="H32" s="1">
        <f t="shared" si="94"/>
        <v>44673</v>
      </c>
      <c r="I32" s="1">
        <f t="shared" si="95"/>
        <v>44677</v>
      </c>
      <c r="J32" s="1"/>
      <c r="K32" t="str">
        <f t="shared" si="96"/>
        <v/>
      </c>
      <c r="L32" t="str">
        <f t="shared" si="136"/>
        <v/>
      </c>
      <c r="M32" t="str">
        <f t="shared" si="136"/>
        <v/>
      </c>
      <c r="N32" t="str">
        <f t="shared" si="136"/>
        <v/>
      </c>
      <c r="O32" t="str">
        <f t="shared" si="136"/>
        <v/>
      </c>
      <c r="P32" t="str">
        <f t="shared" si="136"/>
        <v/>
      </c>
      <c r="Q32" t="str">
        <f t="shared" si="136"/>
        <v/>
      </c>
      <c r="R32" t="str">
        <f t="shared" si="136"/>
        <v/>
      </c>
      <c r="S32" t="str">
        <f t="shared" si="136"/>
        <v/>
      </c>
      <c r="T32" t="str">
        <f t="shared" si="136"/>
        <v/>
      </c>
      <c r="U32" t="str">
        <f t="shared" si="136"/>
        <v/>
      </c>
      <c r="V32" t="str">
        <f t="shared" si="136"/>
        <v/>
      </c>
      <c r="W32" t="str">
        <f t="shared" si="136"/>
        <v/>
      </c>
      <c r="X32" t="str">
        <f t="shared" si="136"/>
        <v/>
      </c>
      <c r="Y32" t="str">
        <f t="shared" si="136"/>
        <v/>
      </c>
      <c r="Z32" t="str">
        <f t="shared" si="136"/>
        <v/>
      </c>
      <c r="AA32" t="str">
        <f t="shared" si="136"/>
        <v/>
      </c>
      <c r="AB32" t="str">
        <f t="shared" si="136"/>
        <v/>
      </c>
      <c r="AC32" t="str">
        <f t="shared" si="136"/>
        <v/>
      </c>
      <c r="AD32" t="str">
        <f t="shared" si="137"/>
        <v/>
      </c>
      <c r="AE32" t="str">
        <f t="shared" si="137"/>
        <v/>
      </c>
      <c r="AF32" t="str">
        <f t="shared" si="137"/>
        <v/>
      </c>
      <c r="AG32" t="str">
        <f t="shared" si="137"/>
        <v/>
      </c>
      <c r="AH32" t="str">
        <f t="shared" si="137"/>
        <v/>
      </c>
      <c r="AI32" t="str">
        <f t="shared" si="137"/>
        <v/>
      </c>
      <c r="AJ32" t="str">
        <f t="shared" si="137"/>
        <v/>
      </c>
      <c r="AK32" t="str">
        <f t="shared" si="137"/>
        <v/>
      </c>
      <c r="AL32" t="str">
        <f t="shared" si="137"/>
        <v/>
      </c>
      <c r="AM32" t="str">
        <f t="shared" si="137"/>
        <v/>
      </c>
      <c r="AN32" t="str">
        <f t="shared" si="137"/>
        <v/>
      </c>
      <c r="AO32" t="str">
        <f t="shared" si="137"/>
        <v/>
      </c>
      <c r="AP32" t="str">
        <f t="shared" si="137"/>
        <v/>
      </c>
      <c r="AQ32" t="str">
        <f t="shared" si="137"/>
        <v/>
      </c>
      <c r="AR32" t="str">
        <f t="shared" si="137"/>
        <v/>
      </c>
      <c r="AS32" t="str">
        <f t="shared" si="137"/>
        <v/>
      </c>
      <c r="AT32" t="str">
        <f t="shared" si="137"/>
        <v/>
      </c>
      <c r="AU32" t="str">
        <f t="shared" si="137"/>
        <v/>
      </c>
      <c r="AV32" t="str">
        <f t="shared" si="137"/>
        <v/>
      </c>
      <c r="AW32" t="str">
        <f t="shared" si="137"/>
        <v/>
      </c>
      <c r="AX32" t="str">
        <f t="shared" si="137"/>
        <v/>
      </c>
      <c r="AY32" t="str">
        <f t="shared" si="137"/>
        <v/>
      </c>
      <c r="AZ32" t="str">
        <f t="shared" si="137"/>
        <v/>
      </c>
      <c r="BA32" t="str">
        <f t="shared" si="137"/>
        <v/>
      </c>
      <c r="BB32" t="str">
        <f t="shared" si="137"/>
        <v/>
      </c>
      <c r="BC32" t="str">
        <f t="shared" si="137"/>
        <v/>
      </c>
      <c r="BD32" t="str">
        <f t="shared" si="137"/>
        <v/>
      </c>
      <c r="BE32" t="str">
        <f t="shared" si="137"/>
        <v/>
      </c>
      <c r="BF32" t="str">
        <f t="shared" si="137"/>
        <v/>
      </c>
      <c r="BG32" t="str">
        <f t="shared" si="137"/>
        <v/>
      </c>
      <c r="BH32" t="str">
        <f t="shared" si="137"/>
        <v/>
      </c>
      <c r="BI32" t="str">
        <f t="shared" si="137"/>
        <v/>
      </c>
      <c r="BJ32" t="str">
        <f t="shared" si="137"/>
        <v/>
      </c>
      <c r="BK32" t="str">
        <f t="shared" si="137"/>
        <v/>
      </c>
      <c r="BL32" t="str">
        <f t="shared" si="137"/>
        <v>L</v>
      </c>
      <c r="BM32" t="str">
        <f t="shared" si="137"/>
        <v>L</v>
      </c>
      <c r="BN32" t="str">
        <f t="shared" si="137"/>
        <v>L</v>
      </c>
      <c r="BO32" t="str">
        <f t="shared" si="137"/>
        <v>L</v>
      </c>
      <c r="BP32" t="str">
        <f t="shared" si="137"/>
        <v>L</v>
      </c>
      <c r="BQ32" t="str">
        <f t="shared" si="137"/>
        <v>L</v>
      </c>
      <c r="BR32" t="str">
        <f t="shared" si="137"/>
        <v>L</v>
      </c>
      <c r="BS32" t="str">
        <f t="shared" si="137"/>
        <v>L</v>
      </c>
      <c r="BT32" t="str">
        <f t="shared" si="137"/>
        <v>L</v>
      </c>
      <c r="BU32" t="str">
        <f t="shared" si="137"/>
        <v>L</v>
      </c>
      <c r="BV32" t="str">
        <f t="shared" si="137"/>
        <v>L</v>
      </c>
      <c r="BW32" t="str">
        <f t="shared" si="148"/>
        <v>L</v>
      </c>
      <c r="BX32" t="str">
        <f t="shared" si="148"/>
        <v>L</v>
      </c>
      <c r="BY32" t="str">
        <f t="shared" si="148"/>
        <v>L</v>
      </c>
      <c r="BZ32" t="str">
        <f t="shared" si="148"/>
        <v>L</v>
      </c>
      <c r="CA32" t="str">
        <f t="shared" si="148"/>
        <v>L</v>
      </c>
      <c r="CB32" t="str">
        <f t="shared" si="148"/>
        <v>L</v>
      </c>
      <c r="CC32" t="str">
        <f t="shared" si="148"/>
        <v>L</v>
      </c>
      <c r="CD32" t="str">
        <f t="shared" si="148"/>
        <v>L</v>
      </c>
      <c r="CE32" t="str">
        <f t="shared" si="148"/>
        <v>C</v>
      </c>
      <c r="CF32" t="str">
        <f t="shared" si="148"/>
        <v>C</v>
      </c>
      <c r="CG32" t="str">
        <f t="shared" si="148"/>
        <v>C</v>
      </c>
      <c r="CH32" t="str">
        <f t="shared" si="148"/>
        <v>C</v>
      </c>
      <c r="CI32" t="str">
        <f t="shared" si="148"/>
        <v>C</v>
      </c>
      <c r="CJ32" t="str">
        <f t="shared" si="148"/>
        <v>C</v>
      </c>
      <c r="CK32" t="str">
        <f t="shared" si="148"/>
        <v>C</v>
      </c>
      <c r="CL32" t="str">
        <f t="shared" si="148"/>
        <v>C</v>
      </c>
      <c r="CM32" t="str">
        <f t="shared" si="148"/>
        <v>C</v>
      </c>
      <c r="CN32" t="str">
        <f t="shared" si="148"/>
        <v>C</v>
      </c>
      <c r="CO32" t="str">
        <f t="shared" si="148"/>
        <v>C</v>
      </c>
      <c r="CP32" t="str">
        <f t="shared" si="148"/>
        <v>C</v>
      </c>
      <c r="CQ32" t="str">
        <f t="shared" si="148"/>
        <v>C</v>
      </c>
      <c r="CR32" t="str">
        <f t="shared" si="148"/>
        <v>C</v>
      </c>
      <c r="CS32" t="str">
        <f t="shared" si="148"/>
        <v>C</v>
      </c>
      <c r="CT32" t="str">
        <f t="shared" si="148"/>
        <v>C</v>
      </c>
      <c r="CU32" t="str">
        <f t="shared" si="148"/>
        <v>C</v>
      </c>
      <c r="CV32" t="str">
        <f t="shared" si="148"/>
        <v>C</v>
      </c>
      <c r="CW32" t="str">
        <f t="shared" si="148"/>
        <v>C</v>
      </c>
      <c r="CX32" t="str">
        <f t="shared" si="148"/>
        <v>C</v>
      </c>
      <c r="CY32" t="str">
        <f t="shared" si="142"/>
        <v>C</v>
      </c>
      <c r="CZ32" t="str">
        <f t="shared" si="142"/>
        <v>C</v>
      </c>
      <c r="DA32" t="str">
        <f t="shared" si="142"/>
        <v>C</v>
      </c>
      <c r="DB32" t="str">
        <f t="shared" si="142"/>
        <v>L</v>
      </c>
      <c r="DC32" t="str">
        <f t="shared" si="142"/>
        <v>L</v>
      </c>
      <c r="DD32" t="str">
        <f t="shared" si="142"/>
        <v>L</v>
      </c>
      <c r="DE32" t="str">
        <f t="shared" si="142"/>
        <v>L</v>
      </c>
      <c r="DF32" t="str">
        <f t="shared" si="142"/>
        <v/>
      </c>
      <c r="DG32" t="str">
        <f t="shared" si="142"/>
        <v/>
      </c>
      <c r="DH32" t="str">
        <f t="shared" si="142"/>
        <v/>
      </c>
      <c r="DI32" t="str">
        <f t="shared" si="142"/>
        <v/>
      </c>
      <c r="DJ32" t="str">
        <f t="shared" si="142"/>
        <v/>
      </c>
      <c r="DK32" t="str">
        <f t="shared" si="142"/>
        <v/>
      </c>
      <c r="DL32" t="str">
        <f t="shared" si="142"/>
        <v/>
      </c>
      <c r="DM32" t="str">
        <f t="shared" si="142"/>
        <v/>
      </c>
      <c r="DN32" t="str">
        <f t="shared" si="142"/>
        <v/>
      </c>
      <c r="DO32" t="str">
        <f t="shared" si="142"/>
        <v/>
      </c>
      <c r="DP32" t="str">
        <f t="shared" si="142"/>
        <v/>
      </c>
      <c r="DQ32" t="str">
        <f t="shared" si="142"/>
        <v/>
      </c>
      <c r="DR32" t="str">
        <f t="shared" si="142"/>
        <v/>
      </c>
      <c r="DS32" t="str">
        <f t="shared" si="142"/>
        <v/>
      </c>
      <c r="DT32" t="str">
        <f t="shared" si="142"/>
        <v/>
      </c>
      <c r="DU32" t="str">
        <f t="shared" si="142"/>
        <v/>
      </c>
      <c r="DV32" t="str">
        <f t="shared" si="142"/>
        <v/>
      </c>
      <c r="DW32" t="str">
        <f t="shared" si="142"/>
        <v/>
      </c>
      <c r="DX32" t="str">
        <f t="shared" si="142"/>
        <v/>
      </c>
      <c r="DY32" t="str">
        <f t="shared" si="142"/>
        <v/>
      </c>
      <c r="DZ32" t="str">
        <f t="shared" si="142"/>
        <v/>
      </c>
      <c r="EA32" t="str">
        <f t="shared" si="142"/>
        <v/>
      </c>
      <c r="EB32" t="str">
        <f t="shared" si="142"/>
        <v/>
      </c>
      <c r="EC32" t="str">
        <f t="shared" si="142"/>
        <v/>
      </c>
      <c r="ED32" t="str">
        <f t="shared" si="142"/>
        <v/>
      </c>
      <c r="EE32" t="str">
        <f t="shared" si="142"/>
        <v/>
      </c>
      <c r="EF32" t="str">
        <f t="shared" si="142"/>
        <v/>
      </c>
      <c r="EG32" t="str">
        <f t="shared" si="142"/>
        <v/>
      </c>
      <c r="EH32" t="str">
        <f t="shared" si="143"/>
        <v/>
      </c>
      <c r="EI32" t="str">
        <f t="shared" si="116"/>
        <v/>
      </c>
      <c r="EJ32" t="str">
        <f t="shared" si="108"/>
        <v/>
      </c>
      <c r="EK32" t="str">
        <f t="shared" si="108"/>
        <v/>
      </c>
      <c r="EL32" t="str">
        <f t="shared" si="108"/>
        <v/>
      </c>
      <c r="EM32" t="str">
        <f t="shared" si="108"/>
        <v/>
      </c>
      <c r="EN32" t="str">
        <f t="shared" si="108"/>
        <v/>
      </c>
      <c r="EO32" t="str">
        <f t="shared" si="108"/>
        <v/>
      </c>
      <c r="EP32" t="str">
        <f t="shared" si="108"/>
        <v/>
      </c>
      <c r="EQ32" t="str">
        <f t="shared" si="108"/>
        <v/>
      </c>
    </row>
    <row r="33" spans="1:147">
      <c r="A33" t="s">
        <v>42</v>
      </c>
      <c r="B33">
        <v>3</v>
      </c>
      <c r="C33" s="4">
        <v>4</v>
      </c>
      <c r="D33">
        <v>0</v>
      </c>
      <c r="F33" s="1">
        <f t="shared" si="100"/>
        <v>44648</v>
      </c>
      <c r="G33" s="1">
        <f>IF(C33&lt;&gt;0,WORKDAY($K$4,SUM(C$6:C32)/C$3),WORKDAY(E33,-D33))</f>
        <v>44651</v>
      </c>
      <c r="H33" s="1">
        <f t="shared" si="94"/>
        <v>44657</v>
      </c>
      <c r="I33" s="1">
        <f t="shared" si="95"/>
        <v>44657</v>
      </c>
      <c r="J33" s="1"/>
      <c r="K33" t="str">
        <f t="shared" si="96"/>
        <v/>
      </c>
      <c r="L33" t="str">
        <f t="shared" si="136"/>
        <v/>
      </c>
      <c r="M33" t="str">
        <f t="shared" si="136"/>
        <v/>
      </c>
      <c r="N33" t="str">
        <f t="shared" si="136"/>
        <v/>
      </c>
      <c r="O33" t="str">
        <f t="shared" si="136"/>
        <v/>
      </c>
      <c r="P33" t="str">
        <f t="shared" si="136"/>
        <v/>
      </c>
      <c r="Q33" t="str">
        <f t="shared" si="136"/>
        <v/>
      </c>
      <c r="R33" t="str">
        <f t="shared" si="136"/>
        <v/>
      </c>
      <c r="S33" t="str">
        <f t="shared" si="136"/>
        <v/>
      </c>
      <c r="T33" t="str">
        <f t="shared" si="136"/>
        <v/>
      </c>
      <c r="U33" t="str">
        <f t="shared" si="136"/>
        <v/>
      </c>
      <c r="V33" t="str">
        <f t="shared" si="136"/>
        <v/>
      </c>
      <c r="W33" t="str">
        <f t="shared" si="136"/>
        <v/>
      </c>
      <c r="X33" t="str">
        <f t="shared" si="136"/>
        <v/>
      </c>
      <c r="Y33" t="str">
        <f t="shared" si="136"/>
        <v/>
      </c>
      <c r="Z33" t="str">
        <f t="shared" si="136"/>
        <v/>
      </c>
      <c r="AA33" t="str">
        <f t="shared" si="136"/>
        <v/>
      </c>
      <c r="AB33" t="str">
        <f t="shared" si="136"/>
        <v/>
      </c>
      <c r="AC33" t="str">
        <f t="shared" si="136"/>
        <v/>
      </c>
      <c r="AD33" t="str">
        <f t="shared" si="137"/>
        <v/>
      </c>
      <c r="AE33" t="str">
        <f t="shared" si="137"/>
        <v/>
      </c>
      <c r="AF33" t="str">
        <f t="shared" si="137"/>
        <v/>
      </c>
      <c r="AG33" t="str">
        <f t="shared" si="137"/>
        <v/>
      </c>
      <c r="AH33" t="str">
        <f t="shared" si="137"/>
        <v/>
      </c>
      <c r="AI33" t="str">
        <f t="shared" si="137"/>
        <v/>
      </c>
      <c r="AJ33" t="str">
        <f t="shared" si="137"/>
        <v/>
      </c>
      <c r="AK33" t="str">
        <f t="shared" si="137"/>
        <v/>
      </c>
      <c r="AL33" t="str">
        <f t="shared" si="137"/>
        <v/>
      </c>
      <c r="AM33" t="str">
        <f t="shared" si="137"/>
        <v/>
      </c>
      <c r="AN33" t="str">
        <f t="shared" si="137"/>
        <v/>
      </c>
      <c r="AO33" t="str">
        <f t="shared" si="137"/>
        <v/>
      </c>
      <c r="AP33" t="str">
        <f t="shared" si="137"/>
        <v/>
      </c>
      <c r="AQ33" t="str">
        <f t="shared" si="137"/>
        <v/>
      </c>
      <c r="AR33" t="str">
        <f t="shared" si="137"/>
        <v/>
      </c>
      <c r="AS33" t="str">
        <f t="shared" si="137"/>
        <v/>
      </c>
      <c r="AT33" t="str">
        <f t="shared" si="137"/>
        <v/>
      </c>
      <c r="AU33" t="str">
        <f t="shared" si="137"/>
        <v/>
      </c>
      <c r="AV33" t="str">
        <f t="shared" si="137"/>
        <v/>
      </c>
      <c r="AW33" t="str">
        <f t="shared" si="137"/>
        <v/>
      </c>
      <c r="AX33" t="str">
        <f t="shared" si="137"/>
        <v/>
      </c>
      <c r="AY33" t="str">
        <f t="shared" si="137"/>
        <v/>
      </c>
      <c r="AZ33" t="str">
        <f t="shared" si="137"/>
        <v/>
      </c>
      <c r="BA33" t="str">
        <f t="shared" si="137"/>
        <v/>
      </c>
      <c r="BB33" t="str">
        <f t="shared" si="137"/>
        <v/>
      </c>
      <c r="BC33" t="str">
        <f t="shared" si="137"/>
        <v/>
      </c>
      <c r="BD33" t="str">
        <f t="shared" si="137"/>
        <v/>
      </c>
      <c r="BE33" t="str">
        <f t="shared" si="137"/>
        <v/>
      </c>
      <c r="BF33" t="str">
        <f t="shared" si="137"/>
        <v/>
      </c>
      <c r="BG33" t="str">
        <f t="shared" si="137"/>
        <v/>
      </c>
      <c r="BH33" t="str">
        <f t="shared" si="137"/>
        <v/>
      </c>
      <c r="BI33" t="str">
        <f t="shared" si="137"/>
        <v/>
      </c>
      <c r="BJ33" t="str">
        <f t="shared" si="137"/>
        <v/>
      </c>
      <c r="BK33" t="str">
        <f t="shared" si="137"/>
        <v/>
      </c>
      <c r="BL33" t="str">
        <f t="shared" si="137"/>
        <v/>
      </c>
      <c r="BM33" t="str">
        <f t="shared" si="137"/>
        <v/>
      </c>
      <c r="BN33" t="str">
        <f t="shared" si="137"/>
        <v/>
      </c>
      <c r="BO33" t="str">
        <f t="shared" si="137"/>
        <v/>
      </c>
      <c r="BP33" t="str">
        <f t="shared" si="137"/>
        <v/>
      </c>
      <c r="BQ33" t="str">
        <f t="shared" si="137"/>
        <v/>
      </c>
      <c r="BR33" t="str">
        <f t="shared" si="137"/>
        <v/>
      </c>
      <c r="BS33" t="str">
        <f t="shared" si="137"/>
        <v/>
      </c>
      <c r="BT33" t="str">
        <f t="shared" si="137"/>
        <v/>
      </c>
      <c r="BU33" t="str">
        <f t="shared" si="137"/>
        <v/>
      </c>
      <c r="BV33" t="str">
        <f t="shared" si="137"/>
        <v/>
      </c>
      <c r="BW33" t="str">
        <f t="shared" si="148"/>
        <v/>
      </c>
      <c r="BX33" t="str">
        <f t="shared" si="148"/>
        <v/>
      </c>
      <c r="BY33" t="str">
        <f t="shared" si="148"/>
        <v/>
      </c>
      <c r="BZ33" t="str">
        <f t="shared" si="148"/>
        <v/>
      </c>
      <c r="CA33" t="str">
        <f t="shared" si="148"/>
        <v/>
      </c>
      <c r="CB33" t="str">
        <f t="shared" si="148"/>
        <v/>
      </c>
      <c r="CC33" t="str">
        <f t="shared" si="148"/>
        <v>L</v>
      </c>
      <c r="CD33" t="str">
        <f t="shared" si="148"/>
        <v>L</v>
      </c>
      <c r="CE33" t="str">
        <f t="shared" si="148"/>
        <v>L</v>
      </c>
      <c r="CF33" t="str">
        <f t="shared" si="148"/>
        <v>C</v>
      </c>
      <c r="CG33" t="str">
        <f t="shared" si="148"/>
        <v>C</v>
      </c>
      <c r="CH33" t="str">
        <f t="shared" si="148"/>
        <v>C</v>
      </c>
      <c r="CI33" t="str">
        <f t="shared" si="148"/>
        <v>C</v>
      </c>
      <c r="CJ33" t="str">
        <f t="shared" si="148"/>
        <v>C</v>
      </c>
      <c r="CK33" t="str">
        <f t="shared" si="148"/>
        <v>C</v>
      </c>
      <c r="CL33" t="str">
        <f t="shared" si="148"/>
        <v/>
      </c>
      <c r="CM33" t="str">
        <f t="shared" si="148"/>
        <v/>
      </c>
      <c r="CN33" t="str">
        <f t="shared" si="148"/>
        <v/>
      </c>
      <c r="CO33" t="str">
        <f t="shared" si="148"/>
        <v/>
      </c>
      <c r="CP33" t="str">
        <f t="shared" si="148"/>
        <v/>
      </c>
      <c r="CQ33" t="str">
        <f t="shared" si="148"/>
        <v/>
      </c>
      <c r="CR33" t="str">
        <f t="shared" si="148"/>
        <v/>
      </c>
      <c r="CS33" t="str">
        <f t="shared" si="148"/>
        <v/>
      </c>
      <c r="CT33" t="str">
        <f t="shared" si="148"/>
        <v/>
      </c>
      <c r="CU33" t="str">
        <f t="shared" si="148"/>
        <v/>
      </c>
      <c r="CV33" t="str">
        <f t="shared" si="148"/>
        <v/>
      </c>
      <c r="CW33" t="str">
        <f t="shared" si="148"/>
        <v/>
      </c>
      <c r="CX33" t="str">
        <f t="shared" si="148"/>
        <v/>
      </c>
      <c r="CY33" t="str">
        <f t="shared" si="142"/>
        <v/>
      </c>
      <c r="CZ33" t="str">
        <f t="shared" si="142"/>
        <v/>
      </c>
      <c r="DA33" t="str">
        <f t="shared" si="142"/>
        <v/>
      </c>
      <c r="DB33" t="str">
        <f t="shared" si="142"/>
        <v/>
      </c>
      <c r="DC33" t="str">
        <f t="shared" si="142"/>
        <v/>
      </c>
      <c r="DD33" t="str">
        <f t="shared" si="142"/>
        <v/>
      </c>
      <c r="DE33" t="str">
        <f t="shared" si="142"/>
        <v/>
      </c>
      <c r="DF33" t="str">
        <f t="shared" si="142"/>
        <v/>
      </c>
      <c r="DG33" t="str">
        <f t="shared" si="142"/>
        <v/>
      </c>
      <c r="DH33" t="str">
        <f t="shared" si="142"/>
        <v/>
      </c>
      <c r="DI33" t="str">
        <f t="shared" si="142"/>
        <v/>
      </c>
      <c r="DJ33" t="str">
        <f t="shared" si="142"/>
        <v/>
      </c>
      <c r="DK33" t="str">
        <f t="shared" si="142"/>
        <v/>
      </c>
      <c r="DL33" t="str">
        <f t="shared" si="142"/>
        <v/>
      </c>
      <c r="DM33" t="str">
        <f t="shared" si="142"/>
        <v/>
      </c>
      <c r="DN33" t="str">
        <f t="shared" si="142"/>
        <v/>
      </c>
      <c r="DO33" t="str">
        <f t="shared" si="142"/>
        <v/>
      </c>
      <c r="DP33" t="str">
        <f t="shared" si="142"/>
        <v/>
      </c>
      <c r="DQ33" t="str">
        <f t="shared" si="142"/>
        <v/>
      </c>
      <c r="DR33" t="str">
        <f t="shared" si="142"/>
        <v/>
      </c>
      <c r="DS33" t="str">
        <f t="shared" si="142"/>
        <v/>
      </c>
      <c r="DT33" t="str">
        <f t="shared" si="142"/>
        <v/>
      </c>
      <c r="DU33" t="str">
        <f t="shared" si="142"/>
        <v/>
      </c>
      <c r="DV33" t="str">
        <f t="shared" si="142"/>
        <v/>
      </c>
      <c r="DW33" t="str">
        <f t="shared" si="142"/>
        <v/>
      </c>
      <c r="DX33" t="str">
        <f t="shared" si="142"/>
        <v/>
      </c>
      <c r="DY33" t="str">
        <f t="shared" si="142"/>
        <v/>
      </c>
      <c r="DZ33" t="str">
        <f t="shared" si="142"/>
        <v/>
      </c>
      <c r="EA33" t="str">
        <f t="shared" si="142"/>
        <v/>
      </c>
      <c r="EB33" t="str">
        <f t="shared" si="142"/>
        <v/>
      </c>
      <c r="EC33" t="str">
        <f t="shared" si="142"/>
        <v/>
      </c>
      <c r="ED33" t="str">
        <f t="shared" si="142"/>
        <v/>
      </c>
      <c r="EE33" t="str">
        <f t="shared" si="142"/>
        <v/>
      </c>
      <c r="EF33" t="str">
        <f t="shared" si="142"/>
        <v/>
      </c>
      <c r="EG33" t="str">
        <f t="shared" si="142"/>
        <v/>
      </c>
      <c r="EH33" t="str">
        <f t="shared" si="143"/>
        <v/>
      </c>
      <c r="EI33" t="str">
        <f t="shared" si="116"/>
        <v/>
      </c>
      <c r="EJ33" t="str">
        <f t="shared" si="108"/>
        <v/>
      </c>
      <c r="EK33" t="str">
        <f t="shared" si="108"/>
        <v/>
      </c>
      <c r="EL33" t="str">
        <f t="shared" si="108"/>
        <v/>
      </c>
      <c r="EM33" t="str">
        <f t="shared" si="108"/>
        <v/>
      </c>
      <c r="EN33" t="str">
        <f t="shared" si="108"/>
        <v/>
      </c>
      <c r="EO33" t="str">
        <f t="shared" si="108"/>
        <v/>
      </c>
      <c r="EP33" t="str">
        <f t="shared" si="108"/>
        <v/>
      </c>
      <c r="EQ33" t="str">
        <f t="shared" si="108"/>
        <v/>
      </c>
    </row>
    <row r="34" spans="1:147">
      <c r="A34" t="s">
        <v>43</v>
      </c>
      <c r="B34">
        <v>25</v>
      </c>
      <c r="C34" s="4">
        <v>33</v>
      </c>
      <c r="D34">
        <v>3</v>
      </c>
      <c r="F34" s="1">
        <f t="shared" si="100"/>
        <v>44616</v>
      </c>
      <c r="G34" s="1">
        <f>IF(C34&lt;&gt;0,WORKDAY($K$4,SUM(C$6:C33)/C$3),WORKDAY(E34,-D34))</f>
        <v>44651</v>
      </c>
      <c r="H34" s="1">
        <f t="shared" si="94"/>
        <v>44698</v>
      </c>
      <c r="I34" s="1">
        <f t="shared" si="95"/>
        <v>44701</v>
      </c>
      <c r="J34" s="1"/>
      <c r="K34" t="str">
        <f t="shared" si="96"/>
        <v/>
      </c>
      <c r="L34" t="str">
        <f t="shared" si="136"/>
        <v/>
      </c>
      <c r="M34" t="str">
        <f t="shared" si="136"/>
        <v/>
      </c>
      <c r="N34" t="str">
        <f t="shared" si="136"/>
        <v/>
      </c>
      <c r="O34" t="str">
        <f t="shared" si="136"/>
        <v/>
      </c>
      <c r="P34" t="str">
        <f t="shared" si="136"/>
        <v/>
      </c>
      <c r="Q34" t="str">
        <f t="shared" si="136"/>
        <v/>
      </c>
      <c r="R34" t="str">
        <f t="shared" si="136"/>
        <v/>
      </c>
      <c r="S34" t="str">
        <f t="shared" si="136"/>
        <v/>
      </c>
      <c r="T34" t="str">
        <f t="shared" si="136"/>
        <v/>
      </c>
      <c r="U34" t="str">
        <f t="shared" si="136"/>
        <v/>
      </c>
      <c r="V34" t="str">
        <f t="shared" si="136"/>
        <v/>
      </c>
      <c r="W34" t="str">
        <f t="shared" si="136"/>
        <v/>
      </c>
      <c r="X34" t="str">
        <f t="shared" si="136"/>
        <v/>
      </c>
      <c r="Y34" t="str">
        <f t="shared" si="136"/>
        <v/>
      </c>
      <c r="Z34" t="str">
        <f t="shared" si="136"/>
        <v/>
      </c>
      <c r="AA34" t="str">
        <f t="shared" si="136"/>
        <v/>
      </c>
      <c r="AB34" t="str">
        <f t="shared" si="136"/>
        <v/>
      </c>
      <c r="AC34" t="str">
        <f t="shared" si="136"/>
        <v/>
      </c>
      <c r="AD34" t="str">
        <f t="shared" si="137"/>
        <v/>
      </c>
      <c r="AE34" t="str">
        <f t="shared" si="137"/>
        <v/>
      </c>
      <c r="AF34" t="str">
        <f t="shared" si="137"/>
        <v/>
      </c>
      <c r="AG34" t="str">
        <f t="shared" si="137"/>
        <v/>
      </c>
      <c r="AH34" t="str">
        <f t="shared" si="137"/>
        <v/>
      </c>
      <c r="AI34" t="str">
        <f t="shared" si="137"/>
        <v/>
      </c>
      <c r="AJ34" t="str">
        <f t="shared" si="137"/>
        <v/>
      </c>
      <c r="AK34" t="str">
        <f t="shared" si="137"/>
        <v/>
      </c>
      <c r="AL34" t="str">
        <f t="shared" si="137"/>
        <v/>
      </c>
      <c r="AM34" t="str">
        <f t="shared" si="137"/>
        <v/>
      </c>
      <c r="AN34" t="str">
        <f t="shared" si="137"/>
        <v/>
      </c>
      <c r="AO34" t="str">
        <f t="shared" si="137"/>
        <v/>
      </c>
      <c r="AP34" t="str">
        <f t="shared" si="137"/>
        <v/>
      </c>
      <c r="AQ34" t="str">
        <f t="shared" si="137"/>
        <v/>
      </c>
      <c r="AR34" t="str">
        <f t="shared" si="137"/>
        <v/>
      </c>
      <c r="AS34" t="str">
        <f t="shared" si="137"/>
        <v/>
      </c>
      <c r="AT34" t="str">
        <f t="shared" si="137"/>
        <v/>
      </c>
      <c r="AU34" t="str">
        <f t="shared" si="137"/>
        <v/>
      </c>
      <c r="AV34" t="str">
        <f t="shared" si="137"/>
        <v/>
      </c>
      <c r="AW34" t="str">
        <f t="shared" si="137"/>
        <v>L</v>
      </c>
      <c r="AX34" t="str">
        <f t="shared" si="137"/>
        <v>L</v>
      </c>
      <c r="AY34" t="str">
        <f t="shared" si="137"/>
        <v>L</v>
      </c>
      <c r="AZ34" t="str">
        <f t="shared" si="137"/>
        <v>L</v>
      </c>
      <c r="BA34" t="str">
        <f t="shared" si="137"/>
        <v>L</v>
      </c>
      <c r="BB34" t="str">
        <f t="shared" si="137"/>
        <v>L</v>
      </c>
      <c r="BC34" t="str">
        <f t="shared" si="137"/>
        <v>L</v>
      </c>
      <c r="BD34" t="str">
        <f t="shared" si="137"/>
        <v>L</v>
      </c>
      <c r="BE34" t="str">
        <f t="shared" si="137"/>
        <v>L</v>
      </c>
      <c r="BF34" t="str">
        <f t="shared" si="137"/>
        <v>L</v>
      </c>
      <c r="BG34" t="str">
        <f t="shared" si="137"/>
        <v>L</v>
      </c>
      <c r="BH34" t="str">
        <f t="shared" ref="BH34:BV34" si="151">IF(AND(BH$4&gt;=$F34,BH$4&lt;$I34),IF(AND(BH$4&gt;=$G34,BH$4&lt;$H34),"C","L"),"")</f>
        <v>L</v>
      </c>
      <c r="BI34" t="str">
        <f t="shared" si="151"/>
        <v>L</v>
      </c>
      <c r="BJ34" t="str">
        <f t="shared" si="151"/>
        <v>L</v>
      </c>
      <c r="BK34" t="str">
        <f t="shared" si="151"/>
        <v>L</v>
      </c>
      <c r="BL34" t="str">
        <f t="shared" si="151"/>
        <v>L</v>
      </c>
      <c r="BM34" t="str">
        <f t="shared" si="151"/>
        <v>L</v>
      </c>
      <c r="BN34" t="str">
        <f t="shared" si="151"/>
        <v>L</v>
      </c>
      <c r="BO34" t="str">
        <f t="shared" si="151"/>
        <v>L</v>
      </c>
      <c r="BP34" t="str">
        <f t="shared" si="151"/>
        <v>L</v>
      </c>
      <c r="BQ34" t="str">
        <f t="shared" si="151"/>
        <v>L</v>
      </c>
      <c r="BR34" t="str">
        <f t="shared" si="151"/>
        <v>L</v>
      </c>
      <c r="BS34" t="str">
        <f t="shared" si="151"/>
        <v>L</v>
      </c>
      <c r="BT34" t="str">
        <f t="shared" si="151"/>
        <v>L</v>
      </c>
      <c r="BU34" t="str">
        <f t="shared" si="151"/>
        <v>L</v>
      </c>
      <c r="BV34" t="str">
        <f t="shared" si="151"/>
        <v>L</v>
      </c>
      <c r="BW34" t="str">
        <f t="shared" si="148"/>
        <v>L</v>
      </c>
      <c r="BX34" t="str">
        <f t="shared" si="148"/>
        <v>L</v>
      </c>
      <c r="BY34" t="str">
        <f t="shared" si="148"/>
        <v>L</v>
      </c>
      <c r="BZ34" t="str">
        <f t="shared" si="148"/>
        <v>L</v>
      </c>
      <c r="CA34" t="str">
        <f t="shared" si="148"/>
        <v>L</v>
      </c>
      <c r="CB34" t="str">
        <f t="shared" si="148"/>
        <v>L</v>
      </c>
      <c r="CC34" t="str">
        <f t="shared" si="148"/>
        <v>L</v>
      </c>
      <c r="CD34" t="str">
        <f t="shared" si="148"/>
        <v>L</v>
      </c>
      <c r="CE34" t="str">
        <f t="shared" si="148"/>
        <v>L</v>
      </c>
      <c r="CF34" t="str">
        <f t="shared" si="148"/>
        <v>C</v>
      </c>
      <c r="CG34" t="str">
        <f t="shared" si="148"/>
        <v>C</v>
      </c>
      <c r="CH34" t="str">
        <f t="shared" si="148"/>
        <v>C</v>
      </c>
      <c r="CI34" t="str">
        <f t="shared" si="148"/>
        <v>C</v>
      </c>
      <c r="CJ34" t="str">
        <f t="shared" si="148"/>
        <v>C</v>
      </c>
      <c r="CK34" t="str">
        <f t="shared" si="148"/>
        <v>C</v>
      </c>
      <c r="CL34" t="str">
        <f t="shared" si="148"/>
        <v>C</v>
      </c>
      <c r="CM34" t="str">
        <f t="shared" si="148"/>
        <v>C</v>
      </c>
      <c r="CN34" t="str">
        <f t="shared" si="148"/>
        <v>C</v>
      </c>
      <c r="CO34" t="str">
        <f t="shared" si="148"/>
        <v>C</v>
      </c>
      <c r="CP34" t="str">
        <f t="shared" si="148"/>
        <v>C</v>
      </c>
      <c r="CQ34" t="str">
        <f t="shared" si="148"/>
        <v>C</v>
      </c>
      <c r="CR34" t="str">
        <f t="shared" si="148"/>
        <v>C</v>
      </c>
      <c r="CS34" t="str">
        <f t="shared" si="148"/>
        <v>C</v>
      </c>
      <c r="CT34" t="str">
        <f t="shared" si="148"/>
        <v>C</v>
      </c>
      <c r="CU34" t="str">
        <f t="shared" si="148"/>
        <v>C</v>
      </c>
      <c r="CV34" t="str">
        <f t="shared" si="148"/>
        <v>C</v>
      </c>
      <c r="CW34" t="str">
        <f t="shared" si="148"/>
        <v>C</v>
      </c>
      <c r="CX34" t="str">
        <f t="shared" si="148"/>
        <v>C</v>
      </c>
      <c r="CY34" t="str">
        <f t="shared" si="142"/>
        <v>C</v>
      </c>
      <c r="CZ34" t="str">
        <f t="shared" si="142"/>
        <v>C</v>
      </c>
      <c r="DA34" t="str">
        <f t="shared" si="142"/>
        <v>C</v>
      </c>
      <c r="DB34" t="str">
        <f t="shared" si="142"/>
        <v>C</v>
      </c>
      <c r="DC34" t="str">
        <f t="shared" si="142"/>
        <v>C</v>
      </c>
      <c r="DD34" t="str">
        <f t="shared" si="142"/>
        <v>C</v>
      </c>
      <c r="DE34" t="str">
        <f t="shared" si="142"/>
        <v>C</v>
      </c>
      <c r="DF34" t="str">
        <f t="shared" si="142"/>
        <v>C</v>
      </c>
      <c r="DG34" t="str">
        <f t="shared" si="142"/>
        <v>C</v>
      </c>
      <c r="DH34" t="str">
        <f t="shared" si="142"/>
        <v>C</v>
      </c>
      <c r="DI34" t="str">
        <f t="shared" si="142"/>
        <v>C</v>
      </c>
      <c r="DJ34" t="str">
        <f t="shared" si="142"/>
        <v>C</v>
      </c>
      <c r="DK34" t="str">
        <f t="shared" si="142"/>
        <v>C</v>
      </c>
      <c r="DL34" t="str">
        <f t="shared" si="142"/>
        <v>C</v>
      </c>
      <c r="DM34" t="str">
        <f t="shared" si="142"/>
        <v>C</v>
      </c>
      <c r="DN34" t="str">
        <f t="shared" si="142"/>
        <v>C</v>
      </c>
      <c r="DO34" t="str">
        <f t="shared" si="142"/>
        <v>C</v>
      </c>
      <c r="DP34" t="str">
        <f t="shared" si="142"/>
        <v>C</v>
      </c>
      <c r="DQ34" t="str">
        <f t="shared" si="142"/>
        <v>C</v>
      </c>
      <c r="DR34" t="str">
        <f t="shared" si="142"/>
        <v>C</v>
      </c>
      <c r="DS34" t="str">
        <f t="shared" si="142"/>
        <v>C</v>
      </c>
      <c r="DT34" t="str">
        <f t="shared" si="142"/>
        <v>C</v>
      </c>
      <c r="DU34" t="str">
        <f t="shared" si="142"/>
        <v>C</v>
      </c>
      <c r="DV34" t="str">
        <f t="shared" si="142"/>
        <v>C</v>
      </c>
      <c r="DW34" t="str">
        <f t="shared" si="142"/>
        <v>C</v>
      </c>
      <c r="DX34" t="str">
        <f t="shared" si="142"/>
        <v>C</v>
      </c>
      <c r="DY34" t="str">
        <f t="shared" si="142"/>
        <v>C</v>
      </c>
      <c r="DZ34" t="str">
        <f t="shared" si="142"/>
        <v>C</v>
      </c>
      <c r="EA34" t="str">
        <f t="shared" si="142"/>
        <v>L</v>
      </c>
      <c r="EB34" t="str">
        <f t="shared" si="142"/>
        <v>L</v>
      </c>
      <c r="EC34" t="str">
        <f t="shared" si="142"/>
        <v>L</v>
      </c>
      <c r="ED34" t="str">
        <f t="shared" si="142"/>
        <v/>
      </c>
      <c r="EE34" t="str">
        <f t="shared" si="142"/>
        <v/>
      </c>
      <c r="EF34" t="str">
        <f t="shared" si="142"/>
        <v/>
      </c>
      <c r="EG34" t="str">
        <f t="shared" si="142"/>
        <v/>
      </c>
      <c r="EH34" t="str">
        <f t="shared" si="143"/>
        <v/>
      </c>
      <c r="EI34" t="str">
        <f t="shared" si="116"/>
        <v/>
      </c>
      <c r="EJ34" t="str">
        <f t="shared" si="116"/>
        <v/>
      </c>
      <c r="EK34" t="str">
        <f t="shared" si="116"/>
        <v/>
      </c>
      <c r="EL34" t="str">
        <f t="shared" si="116"/>
        <v/>
      </c>
      <c r="EM34" t="str">
        <f t="shared" si="116"/>
        <v/>
      </c>
      <c r="EN34" t="str">
        <f t="shared" si="116"/>
        <v/>
      </c>
      <c r="EO34" t="str">
        <f t="shared" si="116"/>
        <v/>
      </c>
      <c r="EP34" t="str">
        <f t="shared" si="116"/>
        <v/>
      </c>
      <c r="EQ34" t="str">
        <f t="shared" si="116"/>
        <v/>
      </c>
    </row>
    <row r="35" spans="1:147">
      <c r="A35" t="s">
        <v>44</v>
      </c>
      <c r="B35">
        <v>5</v>
      </c>
      <c r="C35" s="4">
        <v>0</v>
      </c>
      <c r="D35">
        <v>2</v>
      </c>
      <c r="E35" s="1">
        <v>44661.076923076893</v>
      </c>
      <c r="F35" s="1">
        <f t="shared" si="100"/>
        <v>44651</v>
      </c>
      <c r="G35" s="1">
        <f>IF(C35&lt;&gt;0,WORKDAY($K$4,SUM(C$6:C34)/C$3),WORKDAY(E35,-D35))</f>
        <v>44658</v>
      </c>
      <c r="H35" s="1">
        <f t="shared" si="94"/>
        <v>44658</v>
      </c>
      <c r="I35" s="1">
        <f t="shared" si="95"/>
        <v>44662</v>
      </c>
      <c r="J35" s="1"/>
      <c r="K35" t="str">
        <f t="shared" si="96"/>
        <v/>
      </c>
      <c r="L35" t="str">
        <f t="shared" ref="L35:Z35" si="152">IF(AND(L$4&gt;=$F35,L$4&lt;$I35),IF(AND(L$4&gt;=$G35,L$4&lt;$H35),"C","L"),"")</f>
        <v/>
      </c>
      <c r="M35" t="str">
        <f t="shared" si="152"/>
        <v/>
      </c>
      <c r="N35" t="str">
        <f t="shared" si="152"/>
        <v/>
      </c>
      <c r="O35" t="str">
        <f t="shared" si="152"/>
        <v/>
      </c>
      <c r="P35" t="str">
        <f t="shared" si="152"/>
        <v/>
      </c>
      <c r="Q35" t="str">
        <f t="shared" si="152"/>
        <v/>
      </c>
      <c r="R35" t="str">
        <f t="shared" si="152"/>
        <v/>
      </c>
      <c r="S35" t="str">
        <f t="shared" si="152"/>
        <v/>
      </c>
      <c r="T35" t="str">
        <f t="shared" si="152"/>
        <v/>
      </c>
      <c r="U35" t="str">
        <f t="shared" si="152"/>
        <v/>
      </c>
      <c r="V35" t="str">
        <f t="shared" si="152"/>
        <v/>
      </c>
      <c r="W35" t="str">
        <f t="shared" si="152"/>
        <v/>
      </c>
      <c r="X35" t="str">
        <f t="shared" si="152"/>
        <v/>
      </c>
      <c r="Y35" t="str">
        <f t="shared" si="152"/>
        <v/>
      </c>
      <c r="Z35" t="str">
        <f t="shared" si="152"/>
        <v/>
      </c>
      <c r="AA35" t="str">
        <f t="shared" ref="AA35:BW35" si="153">IF(AND(AA$4&gt;=$F35,AA$4&lt;$I35),IF(AND(AA$4&gt;=$G35,AA$4&lt;$H35),"C","L"),"")</f>
        <v/>
      </c>
      <c r="AB35" t="str">
        <f t="shared" si="153"/>
        <v/>
      </c>
      <c r="AC35" t="str">
        <f t="shared" si="153"/>
        <v/>
      </c>
      <c r="AD35" t="str">
        <f t="shared" si="153"/>
        <v/>
      </c>
      <c r="AE35" t="str">
        <f t="shared" si="153"/>
        <v/>
      </c>
      <c r="AF35" t="str">
        <f t="shared" si="153"/>
        <v/>
      </c>
      <c r="AG35" t="str">
        <f t="shared" si="153"/>
        <v/>
      </c>
      <c r="AH35" t="str">
        <f t="shared" si="153"/>
        <v/>
      </c>
      <c r="AI35" t="str">
        <f t="shared" si="153"/>
        <v/>
      </c>
      <c r="AJ35" t="str">
        <f t="shared" si="153"/>
        <v/>
      </c>
      <c r="AK35" t="str">
        <f t="shared" si="153"/>
        <v/>
      </c>
      <c r="AL35" t="str">
        <f t="shared" si="153"/>
        <v/>
      </c>
      <c r="AM35" t="str">
        <f t="shared" si="153"/>
        <v/>
      </c>
      <c r="AN35" t="str">
        <f t="shared" si="153"/>
        <v/>
      </c>
      <c r="AO35" t="str">
        <f t="shared" si="153"/>
        <v/>
      </c>
      <c r="AP35" t="str">
        <f t="shared" si="153"/>
        <v/>
      </c>
      <c r="AQ35" t="str">
        <f t="shared" si="153"/>
        <v/>
      </c>
      <c r="AR35" t="str">
        <f t="shared" si="153"/>
        <v/>
      </c>
      <c r="AS35" t="str">
        <f t="shared" si="153"/>
        <v/>
      </c>
      <c r="AT35" t="str">
        <f t="shared" si="153"/>
        <v/>
      </c>
      <c r="AU35" t="str">
        <f t="shared" si="153"/>
        <v/>
      </c>
      <c r="AV35" t="str">
        <f t="shared" si="153"/>
        <v/>
      </c>
      <c r="AW35" t="str">
        <f t="shared" si="153"/>
        <v/>
      </c>
      <c r="AX35" t="str">
        <f t="shared" si="153"/>
        <v/>
      </c>
      <c r="AY35" t="str">
        <f t="shared" si="153"/>
        <v/>
      </c>
      <c r="AZ35" t="str">
        <f t="shared" si="153"/>
        <v/>
      </c>
      <c r="BA35" t="str">
        <f t="shared" si="153"/>
        <v/>
      </c>
      <c r="BB35" t="str">
        <f t="shared" si="153"/>
        <v/>
      </c>
      <c r="BC35" t="str">
        <f t="shared" si="153"/>
        <v/>
      </c>
      <c r="BD35" t="str">
        <f t="shared" si="153"/>
        <v/>
      </c>
      <c r="BE35" t="str">
        <f t="shared" si="153"/>
        <v/>
      </c>
      <c r="BF35" t="str">
        <f t="shared" si="153"/>
        <v/>
      </c>
      <c r="BG35" t="str">
        <f t="shared" si="153"/>
        <v/>
      </c>
      <c r="BH35" t="str">
        <f t="shared" si="153"/>
        <v/>
      </c>
      <c r="BI35" t="str">
        <f t="shared" si="153"/>
        <v/>
      </c>
      <c r="BJ35" t="str">
        <f t="shared" si="153"/>
        <v/>
      </c>
      <c r="BK35" t="str">
        <f t="shared" si="153"/>
        <v/>
      </c>
      <c r="BL35" t="str">
        <f t="shared" si="153"/>
        <v/>
      </c>
      <c r="BM35" t="str">
        <f t="shared" si="153"/>
        <v/>
      </c>
      <c r="BN35" t="str">
        <f t="shared" si="153"/>
        <v/>
      </c>
      <c r="BO35" t="str">
        <f t="shared" si="153"/>
        <v/>
      </c>
      <c r="BP35" t="str">
        <f t="shared" si="153"/>
        <v/>
      </c>
      <c r="BQ35" t="str">
        <f t="shared" si="153"/>
        <v/>
      </c>
      <c r="BR35" t="str">
        <f t="shared" si="153"/>
        <v/>
      </c>
      <c r="BS35" t="str">
        <f t="shared" si="153"/>
        <v/>
      </c>
      <c r="BT35" t="str">
        <f t="shared" si="153"/>
        <v/>
      </c>
      <c r="BU35" t="str">
        <f t="shared" si="153"/>
        <v/>
      </c>
      <c r="BV35" t="str">
        <f t="shared" si="153"/>
        <v/>
      </c>
      <c r="BW35" t="str">
        <f t="shared" si="153"/>
        <v/>
      </c>
      <c r="BX35" t="str">
        <f t="shared" ref="BX35:CV38" si="154">IF(AND(BX$4&gt;=$F35,BX$4&lt;$I35),IF(AND(BX$4&gt;=$G35,BX$4&lt;$H35),"C","L"),"")</f>
        <v/>
      </c>
      <c r="BY35" t="str">
        <f t="shared" si="154"/>
        <v/>
      </c>
      <c r="BZ35" t="str">
        <f t="shared" si="154"/>
        <v/>
      </c>
      <c r="CA35" t="str">
        <f t="shared" si="154"/>
        <v/>
      </c>
      <c r="CB35" t="str">
        <f t="shared" si="154"/>
        <v/>
      </c>
      <c r="CC35" t="str">
        <f t="shared" si="154"/>
        <v/>
      </c>
      <c r="CD35" t="str">
        <f t="shared" si="154"/>
        <v/>
      </c>
      <c r="CE35" t="str">
        <f t="shared" si="154"/>
        <v/>
      </c>
      <c r="CF35" t="str">
        <f t="shared" si="154"/>
        <v>L</v>
      </c>
      <c r="CG35" t="str">
        <f t="shared" si="154"/>
        <v>L</v>
      </c>
      <c r="CH35" t="str">
        <f t="shared" si="154"/>
        <v>L</v>
      </c>
      <c r="CI35" t="str">
        <f t="shared" si="154"/>
        <v>L</v>
      </c>
      <c r="CJ35" t="str">
        <f t="shared" si="154"/>
        <v>L</v>
      </c>
      <c r="CK35" t="str">
        <f t="shared" si="154"/>
        <v>L</v>
      </c>
      <c r="CL35" t="str">
        <f t="shared" si="154"/>
        <v>L</v>
      </c>
      <c r="CM35" t="str">
        <f t="shared" si="154"/>
        <v>L</v>
      </c>
      <c r="CN35" t="str">
        <f t="shared" si="154"/>
        <v>L</v>
      </c>
      <c r="CO35" t="str">
        <f t="shared" si="154"/>
        <v>L</v>
      </c>
      <c r="CP35" t="str">
        <f t="shared" si="154"/>
        <v>L</v>
      </c>
      <c r="CQ35" t="str">
        <f t="shared" si="154"/>
        <v/>
      </c>
      <c r="CR35" t="str">
        <f t="shared" si="154"/>
        <v/>
      </c>
      <c r="CS35" t="str">
        <f t="shared" si="154"/>
        <v/>
      </c>
      <c r="CT35" t="str">
        <f t="shared" si="154"/>
        <v/>
      </c>
      <c r="CU35" t="str">
        <f t="shared" si="154"/>
        <v/>
      </c>
      <c r="CV35" t="str">
        <f t="shared" si="154"/>
        <v/>
      </c>
      <c r="CW35" t="str">
        <f t="shared" ref="CW35:EQ36" si="155">IF(AND(CW$4&gt;=$F35,CW$4&lt;$I35),IF(AND(CW$4&gt;=$G35,CW$4&lt;$H35),"C","L"),"")</f>
        <v/>
      </c>
      <c r="CX35" t="str">
        <f t="shared" si="155"/>
        <v/>
      </c>
      <c r="CY35" t="str">
        <f t="shared" si="155"/>
        <v/>
      </c>
      <c r="CZ35" t="str">
        <f t="shared" si="155"/>
        <v/>
      </c>
      <c r="DA35" t="str">
        <f t="shared" si="155"/>
        <v/>
      </c>
      <c r="DB35" t="str">
        <f t="shared" si="155"/>
        <v/>
      </c>
      <c r="DC35" t="str">
        <f t="shared" si="155"/>
        <v/>
      </c>
      <c r="DD35" t="str">
        <f t="shared" si="155"/>
        <v/>
      </c>
      <c r="DE35" t="str">
        <f t="shared" si="155"/>
        <v/>
      </c>
      <c r="DF35" t="str">
        <f t="shared" si="155"/>
        <v/>
      </c>
      <c r="DG35" t="str">
        <f t="shared" si="155"/>
        <v/>
      </c>
      <c r="DH35" t="str">
        <f t="shared" si="155"/>
        <v/>
      </c>
      <c r="DI35" t="str">
        <f t="shared" si="155"/>
        <v/>
      </c>
      <c r="DJ35" t="str">
        <f t="shared" si="155"/>
        <v/>
      </c>
      <c r="DK35" t="str">
        <f t="shared" si="155"/>
        <v/>
      </c>
      <c r="DL35" t="str">
        <f t="shared" si="155"/>
        <v/>
      </c>
      <c r="DM35" t="str">
        <f t="shared" si="155"/>
        <v/>
      </c>
      <c r="DN35" t="str">
        <f t="shared" si="155"/>
        <v/>
      </c>
      <c r="DO35" t="str">
        <f t="shared" si="155"/>
        <v/>
      </c>
      <c r="DP35" t="str">
        <f t="shared" si="155"/>
        <v/>
      </c>
      <c r="DQ35" t="str">
        <f t="shared" si="155"/>
        <v/>
      </c>
      <c r="DR35" t="str">
        <f t="shared" si="155"/>
        <v/>
      </c>
      <c r="DS35" t="str">
        <f t="shared" si="155"/>
        <v/>
      </c>
      <c r="DT35" t="str">
        <f t="shared" si="155"/>
        <v/>
      </c>
      <c r="DU35" t="str">
        <f t="shared" si="155"/>
        <v/>
      </c>
      <c r="DV35" t="str">
        <f t="shared" si="155"/>
        <v/>
      </c>
      <c r="DW35" t="str">
        <f t="shared" si="155"/>
        <v/>
      </c>
      <c r="DX35" t="str">
        <f t="shared" si="155"/>
        <v/>
      </c>
      <c r="DY35" t="str">
        <f t="shared" si="155"/>
        <v/>
      </c>
      <c r="DZ35" t="str">
        <f t="shared" si="155"/>
        <v/>
      </c>
      <c r="EA35" t="str">
        <f t="shared" si="155"/>
        <v/>
      </c>
      <c r="EB35" t="str">
        <f t="shared" si="155"/>
        <v/>
      </c>
      <c r="EC35" t="str">
        <f t="shared" si="155"/>
        <v/>
      </c>
      <c r="ED35" t="str">
        <f t="shared" si="155"/>
        <v/>
      </c>
      <c r="EE35" t="str">
        <f t="shared" si="155"/>
        <v/>
      </c>
      <c r="EF35" t="str">
        <f t="shared" si="155"/>
        <v/>
      </c>
      <c r="EG35" t="str">
        <f t="shared" si="155"/>
        <v/>
      </c>
      <c r="EH35" t="str">
        <f t="shared" si="155"/>
        <v/>
      </c>
      <c r="EI35" t="str">
        <f t="shared" si="155"/>
        <v/>
      </c>
      <c r="EJ35" t="str">
        <f t="shared" si="155"/>
        <v/>
      </c>
      <c r="EK35" t="str">
        <f t="shared" si="155"/>
        <v/>
      </c>
      <c r="EL35" t="str">
        <f t="shared" si="155"/>
        <v/>
      </c>
      <c r="EM35" t="str">
        <f t="shared" si="155"/>
        <v/>
      </c>
      <c r="EN35" t="str">
        <f t="shared" si="155"/>
        <v/>
      </c>
      <c r="EO35" t="str">
        <f t="shared" si="155"/>
        <v/>
      </c>
      <c r="EP35" t="str">
        <f t="shared" si="155"/>
        <v/>
      </c>
      <c r="EQ35" t="str">
        <f t="shared" si="155"/>
        <v/>
      </c>
    </row>
    <row r="36" spans="1:147">
      <c r="A36" t="s">
        <v>45</v>
      </c>
      <c r="B36">
        <v>5</v>
      </c>
      <c r="C36" s="4">
        <v>0</v>
      </c>
      <c r="D36">
        <v>5</v>
      </c>
      <c r="E36" s="1">
        <v>44670.307692307659</v>
      </c>
      <c r="F36" s="1">
        <f t="shared" si="100"/>
        <v>44656</v>
      </c>
      <c r="G36" s="1">
        <f>IF(C36&lt;&gt;0,WORKDAY($K$4,SUM(C$6:C35)/C$3),WORKDAY(E36,-D36))</f>
        <v>44663</v>
      </c>
      <c r="H36" s="1">
        <f t="shared" si="94"/>
        <v>44663</v>
      </c>
      <c r="I36" s="1">
        <f t="shared" si="95"/>
        <v>44670</v>
      </c>
      <c r="J36" s="1"/>
      <c r="K36" t="str">
        <f t="shared" si="96"/>
        <v/>
      </c>
      <c r="L36" t="str">
        <f t="shared" ref="L36:BW39" si="156">IF(AND(L$4&gt;=$F36,L$4&lt;$I36),IF(AND(L$4&gt;=$G36,L$4&lt;$H36),"C","L"),"")</f>
        <v/>
      </c>
      <c r="M36" t="str">
        <f t="shared" si="156"/>
        <v/>
      </c>
      <c r="N36" t="str">
        <f t="shared" si="156"/>
        <v/>
      </c>
      <c r="O36" t="str">
        <f t="shared" si="156"/>
        <v/>
      </c>
      <c r="P36" t="str">
        <f t="shared" si="156"/>
        <v/>
      </c>
      <c r="Q36" t="str">
        <f t="shared" si="156"/>
        <v/>
      </c>
      <c r="R36" t="str">
        <f t="shared" si="156"/>
        <v/>
      </c>
      <c r="S36" t="str">
        <f t="shared" si="156"/>
        <v/>
      </c>
      <c r="T36" t="str">
        <f t="shared" si="156"/>
        <v/>
      </c>
      <c r="U36" t="str">
        <f t="shared" si="156"/>
        <v/>
      </c>
      <c r="V36" t="str">
        <f t="shared" si="156"/>
        <v/>
      </c>
      <c r="W36" t="str">
        <f t="shared" si="156"/>
        <v/>
      </c>
      <c r="X36" t="str">
        <f t="shared" si="156"/>
        <v/>
      </c>
      <c r="Y36" t="str">
        <f t="shared" si="156"/>
        <v/>
      </c>
      <c r="Z36" t="str">
        <f t="shared" si="156"/>
        <v/>
      </c>
      <c r="AA36" t="str">
        <f t="shared" si="156"/>
        <v/>
      </c>
      <c r="AB36" t="str">
        <f t="shared" si="156"/>
        <v/>
      </c>
      <c r="AC36" t="str">
        <f t="shared" si="156"/>
        <v/>
      </c>
      <c r="AD36" t="str">
        <f t="shared" si="156"/>
        <v/>
      </c>
      <c r="AE36" t="str">
        <f t="shared" si="156"/>
        <v/>
      </c>
      <c r="AF36" t="str">
        <f t="shared" si="156"/>
        <v/>
      </c>
      <c r="AG36" t="str">
        <f t="shared" si="156"/>
        <v/>
      </c>
      <c r="AH36" t="str">
        <f t="shared" si="156"/>
        <v/>
      </c>
      <c r="AI36" t="str">
        <f t="shared" si="156"/>
        <v/>
      </c>
      <c r="AJ36" t="str">
        <f t="shared" si="156"/>
        <v/>
      </c>
      <c r="AK36" t="str">
        <f t="shared" si="156"/>
        <v/>
      </c>
      <c r="AL36" t="str">
        <f t="shared" si="156"/>
        <v/>
      </c>
      <c r="AM36" t="str">
        <f t="shared" si="156"/>
        <v/>
      </c>
      <c r="AN36" t="str">
        <f t="shared" si="156"/>
        <v/>
      </c>
      <c r="AO36" t="str">
        <f t="shared" si="156"/>
        <v/>
      </c>
      <c r="AP36" t="str">
        <f t="shared" si="156"/>
        <v/>
      </c>
      <c r="AQ36" t="str">
        <f t="shared" si="156"/>
        <v/>
      </c>
      <c r="AR36" t="str">
        <f t="shared" si="156"/>
        <v/>
      </c>
      <c r="AS36" t="str">
        <f t="shared" si="156"/>
        <v/>
      </c>
      <c r="AT36" t="str">
        <f t="shared" si="156"/>
        <v/>
      </c>
      <c r="AU36" t="str">
        <f t="shared" si="156"/>
        <v/>
      </c>
      <c r="AV36" t="str">
        <f t="shared" si="156"/>
        <v/>
      </c>
      <c r="AW36" t="str">
        <f t="shared" si="156"/>
        <v/>
      </c>
      <c r="AX36" t="str">
        <f t="shared" si="156"/>
        <v/>
      </c>
      <c r="AY36" t="str">
        <f t="shared" si="156"/>
        <v/>
      </c>
      <c r="AZ36" t="str">
        <f t="shared" si="156"/>
        <v/>
      </c>
      <c r="BA36" t="str">
        <f t="shared" si="156"/>
        <v/>
      </c>
      <c r="BB36" t="str">
        <f t="shared" si="156"/>
        <v/>
      </c>
      <c r="BC36" t="str">
        <f t="shared" si="156"/>
        <v/>
      </c>
      <c r="BD36" t="str">
        <f t="shared" si="156"/>
        <v/>
      </c>
      <c r="BE36" t="str">
        <f t="shared" si="156"/>
        <v/>
      </c>
      <c r="BF36" t="str">
        <f t="shared" si="156"/>
        <v/>
      </c>
      <c r="BG36" t="str">
        <f t="shared" si="156"/>
        <v/>
      </c>
      <c r="BH36" t="str">
        <f t="shared" si="156"/>
        <v/>
      </c>
      <c r="BI36" t="str">
        <f t="shared" si="156"/>
        <v/>
      </c>
      <c r="BJ36" t="str">
        <f t="shared" si="156"/>
        <v/>
      </c>
      <c r="BK36" t="str">
        <f t="shared" si="156"/>
        <v/>
      </c>
      <c r="BL36" t="str">
        <f t="shared" si="156"/>
        <v/>
      </c>
      <c r="BM36" t="str">
        <f t="shared" si="156"/>
        <v/>
      </c>
      <c r="BN36" t="str">
        <f t="shared" si="156"/>
        <v/>
      </c>
      <c r="BO36" t="str">
        <f t="shared" si="156"/>
        <v/>
      </c>
      <c r="BP36" t="str">
        <f t="shared" si="156"/>
        <v/>
      </c>
      <c r="BQ36" t="str">
        <f t="shared" si="156"/>
        <v/>
      </c>
      <c r="BR36" t="str">
        <f t="shared" si="156"/>
        <v/>
      </c>
      <c r="BS36" t="str">
        <f t="shared" si="156"/>
        <v/>
      </c>
      <c r="BT36" t="str">
        <f t="shared" si="156"/>
        <v/>
      </c>
      <c r="BU36" t="str">
        <f t="shared" si="156"/>
        <v/>
      </c>
      <c r="BV36" t="str">
        <f t="shared" si="156"/>
        <v/>
      </c>
      <c r="BW36" t="str">
        <f t="shared" si="156"/>
        <v/>
      </c>
      <c r="BX36" t="str">
        <f t="shared" si="154"/>
        <v/>
      </c>
      <c r="BY36" t="str">
        <f t="shared" si="154"/>
        <v/>
      </c>
      <c r="BZ36" t="str">
        <f t="shared" si="154"/>
        <v/>
      </c>
      <c r="CA36" t="str">
        <f t="shared" si="154"/>
        <v/>
      </c>
      <c r="CB36" t="str">
        <f t="shared" si="154"/>
        <v/>
      </c>
      <c r="CC36" t="str">
        <f t="shared" si="154"/>
        <v/>
      </c>
      <c r="CD36" t="str">
        <f t="shared" si="154"/>
        <v/>
      </c>
      <c r="CE36" t="str">
        <f t="shared" si="154"/>
        <v/>
      </c>
      <c r="CF36" t="str">
        <f t="shared" si="154"/>
        <v/>
      </c>
      <c r="CG36" t="str">
        <f t="shared" si="154"/>
        <v/>
      </c>
      <c r="CH36" t="str">
        <f t="shared" si="154"/>
        <v/>
      </c>
      <c r="CI36" t="str">
        <f t="shared" si="154"/>
        <v/>
      </c>
      <c r="CJ36" t="str">
        <f t="shared" si="154"/>
        <v/>
      </c>
      <c r="CK36" t="str">
        <f t="shared" si="154"/>
        <v>L</v>
      </c>
      <c r="CL36" t="str">
        <f t="shared" si="154"/>
        <v>L</v>
      </c>
      <c r="CM36" t="str">
        <f t="shared" si="154"/>
        <v>L</v>
      </c>
      <c r="CN36" t="str">
        <f t="shared" si="154"/>
        <v>L</v>
      </c>
      <c r="CO36" t="str">
        <f t="shared" si="154"/>
        <v>L</v>
      </c>
      <c r="CP36" t="str">
        <f t="shared" si="154"/>
        <v>L</v>
      </c>
      <c r="CQ36" t="str">
        <f t="shared" si="154"/>
        <v>L</v>
      </c>
      <c r="CR36" t="str">
        <f t="shared" si="154"/>
        <v>L</v>
      </c>
      <c r="CS36" t="str">
        <f t="shared" si="154"/>
        <v>L</v>
      </c>
      <c r="CT36" t="str">
        <f t="shared" si="154"/>
        <v>L</v>
      </c>
      <c r="CU36" t="str">
        <f t="shared" si="154"/>
        <v>L</v>
      </c>
      <c r="CV36" t="str">
        <f t="shared" si="154"/>
        <v>L</v>
      </c>
      <c r="CW36" t="str">
        <f t="shared" si="155"/>
        <v>L</v>
      </c>
      <c r="CX36" t="str">
        <f t="shared" si="155"/>
        <v>L</v>
      </c>
      <c r="CY36" t="str">
        <f t="shared" si="155"/>
        <v/>
      </c>
      <c r="CZ36" t="str">
        <f t="shared" si="155"/>
        <v/>
      </c>
      <c r="DA36" t="str">
        <f t="shared" si="155"/>
        <v/>
      </c>
      <c r="DB36" t="str">
        <f t="shared" si="155"/>
        <v/>
      </c>
      <c r="DC36" t="str">
        <f t="shared" si="155"/>
        <v/>
      </c>
      <c r="DD36" t="str">
        <f t="shared" si="155"/>
        <v/>
      </c>
      <c r="DE36" t="str">
        <f t="shared" si="155"/>
        <v/>
      </c>
      <c r="DF36" t="str">
        <f t="shared" si="155"/>
        <v/>
      </c>
      <c r="DG36" t="str">
        <f t="shared" si="155"/>
        <v/>
      </c>
      <c r="DH36" t="str">
        <f t="shared" si="155"/>
        <v/>
      </c>
      <c r="DI36" t="str">
        <f t="shared" si="155"/>
        <v/>
      </c>
      <c r="DJ36" t="str">
        <f t="shared" si="155"/>
        <v/>
      </c>
      <c r="DK36" t="str">
        <f t="shared" si="155"/>
        <v/>
      </c>
      <c r="DL36" t="str">
        <f t="shared" si="155"/>
        <v/>
      </c>
      <c r="DM36" t="str">
        <f t="shared" si="155"/>
        <v/>
      </c>
      <c r="DN36" t="str">
        <f t="shared" si="155"/>
        <v/>
      </c>
      <c r="DO36" t="str">
        <f t="shared" si="155"/>
        <v/>
      </c>
      <c r="DP36" t="str">
        <f t="shared" si="155"/>
        <v/>
      </c>
      <c r="DQ36" t="str">
        <f t="shared" ref="DQ36:EQ36" si="157">IF(AND(DQ$4&gt;=$F36,DQ$4&lt;$I36),IF(AND(DQ$4&gt;=$G36,DQ$4&lt;$H36),"C","L"),"")</f>
        <v/>
      </c>
      <c r="DR36" t="str">
        <f t="shared" si="157"/>
        <v/>
      </c>
      <c r="DS36" t="str">
        <f t="shared" si="157"/>
        <v/>
      </c>
      <c r="DT36" t="str">
        <f t="shared" si="157"/>
        <v/>
      </c>
      <c r="DU36" t="str">
        <f t="shared" si="157"/>
        <v/>
      </c>
      <c r="DV36" t="str">
        <f t="shared" si="157"/>
        <v/>
      </c>
      <c r="DW36" t="str">
        <f t="shared" si="157"/>
        <v/>
      </c>
      <c r="DX36" t="str">
        <f t="shared" si="157"/>
        <v/>
      </c>
      <c r="DY36" t="str">
        <f t="shared" si="157"/>
        <v/>
      </c>
      <c r="DZ36" t="str">
        <f t="shared" si="157"/>
        <v/>
      </c>
      <c r="EA36" t="str">
        <f t="shared" si="157"/>
        <v/>
      </c>
      <c r="EB36" t="str">
        <f t="shared" si="157"/>
        <v/>
      </c>
      <c r="EC36" t="str">
        <f t="shared" si="157"/>
        <v/>
      </c>
      <c r="ED36" t="str">
        <f t="shared" si="157"/>
        <v/>
      </c>
      <c r="EE36" t="str">
        <f t="shared" si="157"/>
        <v/>
      </c>
      <c r="EF36" t="str">
        <f t="shared" si="157"/>
        <v/>
      </c>
      <c r="EG36" t="str">
        <f t="shared" si="157"/>
        <v/>
      </c>
      <c r="EH36" t="str">
        <f t="shared" si="157"/>
        <v/>
      </c>
      <c r="EI36" t="str">
        <f t="shared" si="157"/>
        <v/>
      </c>
      <c r="EJ36" t="str">
        <f t="shared" si="157"/>
        <v/>
      </c>
      <c r="EK36" t="str">
        <f t="shared" si="157"/>
        <v/>
      </c>
      <c r="EL36" t="str">
        <f t="shared" si="157"/>
        <v/>
      </c>
      <c r="EM36" t="str">
        <f t="shared" si="157"/>
        <v/>
      </c>
      <c r="EN36" t="str">
        <f t="shared" si="157"/>
        <v/>
      </c>
      <c r="EO36" t="str">
        <f t="shared" si="157"/>
        <v/>
      </c>
      <c r="EP36" t="str">
        <f t="shared" si="157"/>
        <v/>
      </c>
      <c r="EQ36" t="str">
        <f t="shared" si="157"/>
        <v/>
      </c>
    </row>
    <row r="37" spans="1:147">
      <c r="A37" t="s">
        <v>46</v>
      </c>
      <c r="B37">
        <v>68</v>
      </c>
      <c r="C37" s="4">
        <v>0</v>
      </c>
      <c r="D37">
        <v>68</v>
      </c>
      <c r="E37" s="1">
        <v>44679.538461538425</v>
      </c>
      <c r="F37" s="1">
        <f t="shared" si="100"/>
        <v>44489</v>
      </c>
      <c r="G37" s="1">
        <f>IF(C37&lt;&gt;0,WORKDAY($K$4,SUM(C$6:C36)/C$3),WORKDAY(E37,-D37))</f>
        <v>44585</v>
      </c>
      <c r="H37" s="1">
        <f t="shared" si="94"/>
        <v>44585</v>
      </c>
      <c r="I37" s="1">
        <f t="shared" si="95"/>
        <v>44679</v>
      </c>
      <c r="J37" s="1"/>
      <c r="K37" t="str">
        <f t="shared" si="96"/>
        <v>L</v>
      </c>
      <c r="L37" t="str">
        <f t="shared" si="156"/>
        <v>L</v>
      </c>
      <c r="M37" t="str">
        <f t="shared" si="156"/>
        <v>L</v>
      </c>
      <c r="N37" t="str">
        <f t="shared" si="156"/>
        <v>L</v>
      </c>
      <c r="O37" t="str">
        <f t="shared" si="156"/>
        <v>L</v>
      </c>
      <c r="P37" t="str">
        <f t="shared" si="156"/>
        <v>L</v>
      </c>
      <c r="Q37" t="str">
        <f t="shared" si="156"/>
        <v>L</v>
      </c>
      <c r="R37" t="str">
        <f t="shared" si="156"/>
        <v>L</v>
      </c>
      <c r="S37" t="str">
        <f t="shared" si="156"/>
        <v>L</v>
      </c>
      <c r="T37" t="str">
        <f t="shared" si="156"/>
        <v>L</v>
      </c>
      <c r="U37" t="str">
        <f t="shared" si="156"/>
        <v>L</v>
      </c>
      <c r="V37" t="str">
        <f t="shared" si="156"/>
        <v>L</v>
      </c>
      <c r="W37" t="str">
        <f t="shared" si="156"/>
        <v>L</v>
      </c>
      <c r="X37" t="str">
        <f t="shared" si="156"/>
        <v>L</v>
      </c>
      <c r="Y37" t="str">
        <f t="shared" si="156"/>
        <v>L</v>
      </c>
      <c r="Z37" t="str">
        <f t="shared" si="156"/>
        <v>L</v>
      </c>
      <c r="AA37" t="str">
        <f t="shared" si="156"/>
        <v>L</v>
      </c>
      <c r="AB37" t="str">
        <f t="shared" si="156"/>
        <v>L</v>
      </c>
      <c r="AC37" t="str">
        <f t="shared" si="156"/>
        <v>L</v>
      </c>
      <c r="AD37" t="str">
        <f t="shared" si="156"/>
        <v>L</v>
      </c>
      <c r="AE37" t="str">
        <f t="shared" si="156"/>
        <v>L</v>
      </c>
      <c r="AF37" t="str">
        <f t="shared" si="156"/>
        <v>L</v>
      </c>
      <c r="AG37" t="str">
        <f t="shared" si="156"/>
        <v>L</v>
      </c>
      <c r="AH37" t="str">
        <f t="shared" si="156"/>
        <v>L</v>
      </c>
      <c r="AI37" t="str">
        <f t="shared" si="156"/>
        <v>L</v>
      </c>
      <c r="AJ37" t="str">
        <f t="shared" si="156"/>
        <v>L</v>
      </c>
      <c r="AK37" t="str">
        <f t="shared" si="156"/>
        <v>L</v>
      </c>
      <c r="AL37" t="str">
        <f t="shared" si="156"/>
        <v>L</v>
      </c>
      <c r="AM37" t="str">
        <f t="shared" si="156"/>
        <v>L</v>
      </c>
      <c r="AN37" t="str">
        <f t="shared" si="156"/>
        <v>L</v>
      </c>
      <c r="AO37" t="str">
        <f t="shared" si="156"/>
        <v>L</v>
      </c>
      <c r="AP37" t="str">
        <f t="shared" si="156"/>
        <v>L</v>
      </c>
      <c r="AQ37" t="str">
        <f t="shared" si="156"/>
        <v>L</v>
      </c>
      <c r="AR37" t="str">
        <f t="shared" si="156"/>
        <v>L</v>
      </c>
      <c r="AS37" t="str">
        <f t="shared" si="156"/>
        <v>L</v>
      </c>
      <c r="AT37" t="str">
        <f t="shared" si="156"/>
        <v>L</v>
      </c>
      <c r="AU37" t="str">
        <f t="shared" si="156"/>
        <v>L</v>
      </c>
      <c r="AV37" t="str">
        <f t="shared" si="156"/>
        <v>L</v>
      </c>
      <c r="AW37" t="str">
        <f t="shared" si="156"/>
        <v>L</v>
      </c>
      <c r="AX37" t="str">
        <f t="shared" si="156"/>
        <v>L</v>
      </c>
      <c r="AY37" t="str">
        <f t="shared" si="156"/>
        <v>L</v>
      </c>
      <c r="AZ37" t="str">
        <f t="shared" si="156"/>
        <v>L</v>
      </c>
      <c r="BA37" t="str">
        <f t="shared" si="156"/>
        <v>L</v>
      </c>
      <c r="BB37" t="str">
        <f t="shared" si="156"/>
        <v>L</v>
      </c>
      <c r="BC37" t="str">
        <f t="shared" si="156"/>
        <v>L</v>
      </c>
      <c r="BD37" t="str">
        <f t="shared" si="156"/>
        <v>L</v>
      </c>
      <c r="BE37" t="str">
        <f t="shared" si="156"/>
        <v>L</v>
      </c>
      <c r="BF37" t="str">
        <f t="shared" si="156"/>
        <v>L</v>
      </c>
      <c r="BG37" t="str">
        <f t="shared" si="156"/>
        <v>L</v>
      </c>
      <c r="BH37" t="str">
        <f t="shared" si="156"/>
        <v>L</v>
      </c>
      <c r="BI37" t="str">
        <f t="shared" si="156"/>
        <v>L</v>
      </c>
      <c r="BJ37" t="str">
        <f t="shared" si="156"/>
        <v>L</v>
      </c>
      <c r="BK37" t="str">
        <f t="shared" si="156"/>
        <v>L</v>
      </c>
      <c r="BL37" t="str">
        <f t="shared" si="156"/>
        <v>L</v>
      </c>
      <c r="BM37" t="str">
        <f t="shared" si="156"/>
        <v>L</v>
      </c>
      <c r="BN37" t="str">
        <f t="shared" si="156"/>
        <v>L</v>
      </c>
      <c r="BO37" t="str">
        <f t="shared" si="156"/>
        <v>L</v>
      </c>
      <c r="BP37" t="str">
        <f t="shared" si="156"/>
        <v>L</v>
      </c>
      <c r="BQ37" t="str">
        <f t="shared" si="156"/>
        <v>L</v>
      </c>
      <c r="BR37" t="str">
        <f t="shared" si="156"/>
        <v>L</v>
      </c>
      <c r="BS37" t="str">
        <f t="shared" si="156"/>
        <v>L</v>
      </c>
      <c r="BT37" t="str">
        <f t="shared" si="156"/>
        <v>L</v>
      </c>
      <c r="BU37" t="str">
        <f t="shared" si="156"/>
        <v>L</v>
      </c>
      <c r="BV37" t="str">
        <f t="shared" si="156"/>
        <v>L</v>
      </c>
      <c r="BW37" t="str">
        <f t="shared" si="156"/>
        <v>L</v>
      </c>
      <c r="BX37" t="str">
        <f t="shared" si="154"/>
        <v>L</v>
      </c>
      <c r="BY37" t="str">
        <f t="shared" si="154"/>
        <v>L</v>
      </c>
      <c r="BZ37" t="str">
        <f t="shared" si="154"/>
        <v>L</v>
      </c>
      <c r="CA37" t="str">
        <f t="shared" si="154"/>
        <v>L</v>
      </c>
      <c r="CB37" t="str">
        <f t="shared" si="154"/>
        <v>L</v>
      </c>
      <c r="CC37" t="str">
        <f t="shared" si="154"/>
        <v>L</v>
      </c>
      <c r="CD37" t="str">
        <f t="shared" si="154"/>
        <v>L</v>
      </c>
      <c r="CE37" t="str">
        <f t="shared" si="154"/>
        <v>L</v>
      </c>
      <c r="CF37" t="str">
        <f t="shared" si="154"/>
        <v>L</v>
      </c>
      <c r="CG37" t="str">
        <f t="shared" si="154"/>
        <v>L</v>
      </c>
      <c r="CH37" t="str">
        <f t="shared" si="154"/>
        <v>L</v>
      </c>
      <c r="CI37" t="str">
        <f t="shared" si="154"/>
        <v>L</v>
      </c>
      <c r="CJ37" t="str">
        <f t="shared" si="154"/>
        <v>L</v>
      </c>
      <c r="CK37" t="str">
        <f t="shared" si="154"/>
        <v>L</v>
      </c>
      <c r="CL37" t="str">
        <f t="shared" si="154"/>
        <v>L</v>
      </c>
      <c r="CM37" t="str">
        <f t="shared" si="154"/>
        <v>L</v>
      </c>
      <c r="CN37" t="str">
        <f t="shared" si="154"/>
        <v>L</v>
      </c>
      <c r="CO37" t="str">
        <f t="shared" si="154"/>
        <v>L</v>
      </c>
      <c r="CP37" t="str">
        <f t="shared" si="154"/>
        <v>L</v>
      </c>
      <c r="CQ37" t="str">
        <f t="shared" si="154"/>
        <v>L</v>
      </c>
      <c r="CR37" t="str">
        <f t="shared" si="154"/>
        <v>L</v>
      </c>
      <c r="CS37" t="str">
        <f t="shared" si="154"/>
        <v>L</v>
      </c>
      <c r="CT37" t="str">
        <f t="shared" si="154"/>
        <v>L</v>
      </c>
      <c r="CU37" t="str">
        <f t="shared" si="154"/>
        <v>L</v>
      </c>
      <c r="CV37" t="str">
        <f t="shared" si="154"/>
        <v>L</v>
      </c>
      <c r="CW37" t="str">
        <f t="shared" ref="CW37:EQ39" si="158">IF(AND(CW$4&gt;=$F37,CW$4&lt;$I37),IF(AND(CW$4&gt;=$G37,CW$4&lt;$H37),"C","L"),"")</f>
        <v>L</v>
      </c>
      <c r="CX37" t="str">
        <f t="shared" si="158"/>
        <v>L</v>
      </c>
      <c r="CY37" t="str">
        <f t="shared" si="158"/>
        <v>L</v>
      </c>
      <c r="CZ37" t="str">
        <f t="shared" si="158"/>
        <v>L</v>
      </c>
      <c r="DA37" t="str">
        <f t="shared" si="158"/>
        <v>L</v>
      </c>
      <c r="DB37" t="str">
        <f t="shared" si="158"/>
        <v>L</v>
      </c>
      <c r="DC37" t="str">
        <f t="shared" si="158"/>
        <v>L</v>
      </c>
      <c r="DD37" t="str">
        <f t="shared" si="158"/>
        <v>L</v>
      </c>
      <c r="DE37" t="str">
        <f t="shared" si="158"/>
        <v>L</v>
      </c>
      <c r="DF37" t="str">
        <f t="shared" si="158"/>
        <v>L</v>
      </c>
      <c r="DG37" t="str">
        <f t="shared" si="158"/>
        <v>L</v>
      </c>
      <c r="DH37" t="str">
        <f t="shared" si="158"/>
        <v/>
      </c>
      <c r="DI37" t="str">
        <f t="shared" si="158"/>
        <v/>
      </c>
      <c r="DJ37" t="str">
        <f t="shared" si="158"/>
        <v/>
      </c>
      <c r="DK37" t="str">
        <f t="shared" si="158"/>
        <v/>
      </c>
      <c r="DL37" t="str">
        <f t="shared" si="158"/>
        <v/>
      </c>
      <c r="DM37" t="str">
        <f t="shared" si="158"/>
        <v/>
      </c>
      <c r="DN37" t="str">
        <f t="shared" si="158"/>
        <v/>
      </c>
      <c r="DO37" t="str">
        <f t="shared" si="158"/>
        <v/>
      </c>
      <c r="DP37" t="str">
        <f t="shared" si="158"/>
        <v/>
      </c>
      <c r="DQ37" t="str">
        <f t="shared" si="158"/>
        <v/>
      </c>
      <c r="DR37" t="str">
        <f t="shared" si="158"/>
        <v/>
      </c>
      <c r="DS37" t="str">
        <f t="shared" si="158"/>
        <v/>
      </c>
      <c r="DT37" t="str">
        <f t="shared" si="158"/>
        <v/>
      </c>
      <c r="DU37" t="str">
        <f t="shared" si="158"/>
        <v/>
      </c>
      <c r="DV37" t="str">
        <f t="shared" si="158"/>
        <v/>
      </c>
      <c r="DW37" t="str">
        <f t="shared" si="158"/>
        <v/>
      </c>
      <c r="DX37" t="str">
        <f t="shared" si="158"/>
        <v/>
      </c>
      <c r="DY37" t="str">
        <f t="shared" si="158"/>
        <v/>
      </c>
      <c r="DZ37" t="str">
        <f t="shared" si="158"/>
        <v/>
      </c>
      <c r="EA37" t="str">
        <f t="shared" si="158"/>
        <v/>
      </c>
      <c r="EB37" t="str">
        <f t="shared" si="158"/>
        <v/>
      </c>
      <c r="EC37" t="str">
        <f t="shared" si="158"/>
        <v/>
      </c>
      <c r="ED37" t="str">
        <f t="shared" si="158"/>
        <v/>
      </c>
      <c r="EE37" t="str">
        <f t="shared" si="158"/>
        <v/>
      </c>
      <c r="EF37" t="str">
        <f t="shared" si="158"/>
        <v/>
      </c>
      <c r="EG37" t="str">
        <f t="shared" si="158"/>
        <v/>
      </c>
      <c r="EH37" t="str">
        <f t="shared" si="158"/>
        <v/>
      </c>
      <c r="EI37" t="str">
        <f t="shared" si="158"/>
        <v/>
      </c>
      <c r="EJ37" t="str">
        <f t="shared" si="158"/>
        <v/>
      </c>
      <c r="EK37" t="str">
        <f t="shared" si="158"/>
        <v/>
      </c>
      <c r="EL37" t="str">
        <f t="shared" si="158"/>
        <v/>
      </c>
      <c r="EM37" t="str">
        <f t="shared" si="158"/>
        <v/>
      </c>
      <c r="EN37" t="str">
        <f t="shared" si="158"/>
        <v/>
      </c>
      <c r="EO37" t="str">
        <f t="shared" si="158"/>
        <v/>
      </c>
      <c r="EP37" t="str">
        <f t="shared" si="158"/>
        <v/>
      </c>
      <c r="EQ37" t="str">
        <f t="shared" si="158"/>
        <v/>
      </c>
    </row>
    <row r="38" spans="1:147">
      <c r="A38" t="s">
        <v>47</v>
      </c>
      <c r="B38">
        <v>80</v>
      </c>
      <c r="C38" s="4">
        <v>0</v>
      </c>
      <c r="D38">
        <v>20</v>
      </c>
      <c r="E38" s="1">
        <v>44688.76923076919</v>
      </c>
      <c r="F38" s="1">
        <f t="shared" si="100"/>
        <v>44550</v>
      </c>
      <c r="G38" s="1">
        <f>IF(C38&lt;&gt;0,WORKDAY($K$4,SUM(C$6:C37)/C$3),WORKDAY(E38,-D38))</f>
        <v>44662</v>
      </c>
      <c r="H38" s="1">
        <f t="shared" si="94"/>
        <v>44662</v>
      </c>
      <c r="I38" s="1">
        <f t="shared" si="95"/>
        <v>44690</v>
      </c>
      <c r="J38" s="1"/>
      <c r="K38" t="str">
        <f t="shared" si="96"/>
        <v>L</v>
      </c>
      <c r="L38" t="str">
        <f t="shared" si="156"/>
        <v>L</v>
      </c>
      <c r="M38" t="str">
        <f t="shared" si="156"/>
        <v>L</v>
      </c>
      <c r="N38" t="str">
        <f t="shared" si="156"/>
        <v>L</v>
      </c>
      <c r="O38" t="str">
        <f t="shared" si="156"/>
        <v>L</v>
      </c>
      <c r="P38" t="str">
        <f t="shared" si="156"/>
        <v>L</v>
      </c>
      <c r="Q38" t="str">
        <f t="shared" si="156"/>
        <v>L</v>
      </c>
      <c r="R38" t="str">
        <f t="shared" si="156"/>
        <v>L</v>
      </c>
      <c r="S38" t="str">
        <f t="shared" si="156"/>
        <v>L</v>
      </c>
      <c r="T38" t="str">
        <f t="shared" si="156"/>
        <v>L</v>
      </c>
      <c r="U38" t="str">
        <f t="shared" si="156"/>
        <v>L</v>
      </c>
      <c r="V38" t="str">
        <f t="shared" si="156"/>
        <v>L</v>
      </c>
      <c r="W38" t="str">
        <f t="shared" si="156"/>
        <v>L</v>
      </c>
      <c r="X38" t="str">
        <f t="shared" si="156"/>
        <v>L</v>
      </c>
      <c r="Y38" t="str">
        <f t="shared" si="156"/>
        <v>L</v>
      </c>
      <c r="Z38" t="str">
        <f t="shared" si="156"/>
        <v>L</v>
      </c>
      <c r="AA38" t="str">
        <f t="shared" si="156"/>
        <v>L</v>
      </c>
      <c r="AB38" t="str">
        <f t="shared" si="156"/>
        <v>L</v>
      </c>
      <c r="AC38" t="str">
        <f t="shared" si="156"/>
        <v>L</v>
      </c>
      <c r="AD38" t="str">
        <f t="shared" si="156"/>
        <v>L</v>
      </c>
      <c r="AE38" t="str">
        <f t="shared" si="156"/>
        <v>L</v>
      </c>
      <c r="AF38" t="str">
        <f t="shared" si="156"/>
        <v>L</v>
      </c>
      <c r="AG38" t="str">
        <f t="shared" si="156"/>
        <v>L</v>
      </c>
      <c r="AH38" t="str">
        <f t="shared" si="156"/>
        <v>L</v>
      </c>
      <c r="AI38" t="str">
        <f t="shared" si="156"/>
        <v>L</v>
      </c>
      <c r="AJ38" t="str">
        <f t="shared" si="156"/>
        <v>L</v>
      </c>
      <c r="AK38" t="str">
        <f t="shared" si="156"/>
        <v>L</v>
      </c>
      <c r="AL38" t="str">
        <f t="shared" si="156"/>
        <v>L</v>
      </c>
      <c r="AM38" t="str">
        <f t="shared" si="156"/>
        <v>L</v>
      </c>
      <c r="AN38" t="str">
        <f t="shared" si="156"/>
        <v>L</v>
      </c>
      <c r="AO38" t="str">
        <f t="shared" si="156"/>
        <v>L</v>
      </c>
      <c r="AP38" t="str">
        <f t="shared" si="156"/>
        <v>L</v>
      </c>
      <c r="AQ38" t="str">
        <f t="shared" si="156"/>
        <v>L</v>
      </c>
      <c r="AR38" t="str">
        <f t="shared" si="156"/>
        <v>L</v>
      </c>
      <c r="AS38" t="str">
        <f t="shared" si="156"/>
        <v>L</v>
      </c>
      <c r="AT38" t="str">
        <f t="shared" si="156"/>
        <v>L</v>
      </c>
      <c r="AU38" t="str">
        <f t="shared" si="156"/>
        <v>L</v>
      </c>
      <c r="AV38" t="str">
        <f t="shared" si="156"/>
        <v>L</v>
      </c>
      <c r="AW38" t="str">
        <f t="shared" si="156"/>
        <v>L</v>
      </c>
      <c r="AX38" t="str">
        <f t="shared" si="156"/>
        <v>L</v>
      </c>
      <c r="AY38" t="str">
        <f t="shared" si="156"/>
        <v>L</v>
      </c>
      <c r="AZ38" t="str">
        <f t="shared" si="156"/>
        <v>L</v>
      </c>
      <c r="BA38" t="str">
        <f t="shared" si="156"/>
        <v>L</v>
      </c>
      <c r="BB38" t="str">
        <f t="shared" si="156"/>
        <v>L</v>
      </c>
      <c r="BC38" t="str">
        <f t="shared" si="156"/>
        <v>L</v>
      </c>
      <c r="BD38" t="str">
        <f t="shared" si="156"/>
        <v>L</v>
      </c>
      <c r="BE38" t="str">
        <f t="shared" si="156"/>
        <v>L</v>
      </c>
      <c r="BF38" t="str">
        <f t="shared" si="156"/>
        <v>L</v>
      </c>
      <c r="BG38" t="str">
        <f t="shared" si="156"/>
        <v>L</v>
      </c>
      <c r="BH38" t="str">
        <f t="shared" si="156"/>
        <v>L</v>
      </c>
      <c r="BI38" t="str">
        <f t="shared" si="156"/>
        <v>L</v>
      </c>
      <c r="BJ38" t="str">
        <f t="shared" si="156"/>
        <v>L</v>
      </c>
      <c r="BK38" t="str">
        <f t="shared" si="156"/>
        <v>L</v>
      </c>
      <c r="BL38" t="str">
        <f t="shared" si="156"/>
        <v>L</v>
      </c>
      <c r="BM38" t="str">
        <f t="shared" si="156"/>
        <v>L</v>
      </c>
      <c r="BN38" t="str">
        <f t="shared" si="156"/>
        <v>L</v>
      </c>
      <c r="BO38" t="str">
        <f t="shared" si="156"/>
        <v>L</v>
      </c>
      <c r="BP38" t="str">
        <f t="shared" si="156"/>
        <v>L</v>
      </c>
      <c r="BQ38" t="str">
        <f t="shared" si="156"/>
        <v>L</v>
      </c>
      <c r="BR38" t="str">
        <f t="shared" si="156"/>
        <v>L</v>
      </c>
      <c r="BS38" t="str">
        <f t="shared" si="156"/>
        <v>L</v>
      </c>
      <c r="BT38" t="str">
        <f t="shared" si="156"/>
        <v>L</v>
      </c>
      <c r="BU38" t="str">
        <f t="shared" si="156"/>
        <v>L</v>
      </c>
      <c r="BV38" t="str">
        <f t="shared" si="156"/>
        <v>L</v>
      </c>
      <c r="BW38" t="str">
        <f t="shared" si="156"/>
        <v>L</v>
      </c>
      <c r="BX38" t="str">
        <f t="shared" si="154"/>
        <v>L</v>
      </c>
      <c r="BY38" t="str">
        <f t="shared" si="154"/>
        <v>L</v>
      </c>
      <c r="BZ38" t="str">
        <f t="shared" si="154"/>
        <v>L</v>
      </c>
      <c r="CA38" t="str">
        <f t="shared" si="154"/>
        <v>L</v>
      </c>
      <c r="CB38" t="str">
        <f t="shared" si="154"/>
        <v>L</v>
      </c>
      <c r="CC38" t="str">
        <f t="shared" si="154"/>
        <v>L</v>
      </c>
      <c r="CD38" t="str">
        <f t="shared" si="154"/>
        <v>L</v>
      </c>
      <c r="CE38" t="str">
        <f t="shared" si="154"/>
        <v>L</v>
      </c>
      <c r="CF38" t="str">
        <f t="shared" si="154"/>
        <v>L</v>
      </c>
      <c r="CG38" t="str">
        <f t="shared" si="154"/>
        <v>L</v>
      </c>
      <c r="CH38" t="str">
        <f t="shared" si="154"/>
        <v>L</v>
      </c>
      <c r="CI38" t="str">
        <f t="shared" si="154"/>
        <v>L</v>
      </c>
      <c r="CJ38" t="str">
        <f t="shared" si="154"/>
        <v>L</v>
      </c>
      <c r="CK38" t="str">
        <f t="shared" si="154"/>
        <v>L</v>
      </c>
      <c r="CL38" t="str">
        <f t="shared" si="154"/>
        <v>L</v>
      </c>
      <c r="CM38" t="str">
        <f t="shared" si="154"/>
        <v>L</v>
      </c>
      <c r="CN38" t="str">
        <f t="shared" si="154"/>
        <v>L</v>
      </c>
      <c r="CO38" t="str">
        <f t="shared" si="154"/>
        <v>L</v>
      </c>
      <c r="CP38" t="str">
        <f t="shared" si="154"/>
        <v>L</v>
      </c>
      <c r="CQ38" t="str">
        <f t="shared" si="154"/>
        <v>L</v>
      </c>
      <c r="CR38" t="str">
        <f t="shared" si="154"/>
        <v>L</v>
      </c>
      <c r="CS38" t="str">
        <f t="shared" si="154"/>
        <v>L</v>
      </c>
      <c r="CT38" t="str">
        <f t="shared" si="154"/>
        <v>L</v>
      </c>
      <c r="CU38" t="str">
        <f t="shared" si="154"/>
        <v>L</v>
      </c>
      <c r="CV38" t="str">
        <f t="shared" si="154"/>
        <v>L</v>
      </c>
      <c r="CW38" t="str">
        <f t="shared" si="158"/>
        <v>L</v>
      </c>
      <c r="CX38" t="str">
        <f t="shared" si="158"/>
        <v>L</v>
      </c>
      <c r="CY38" t="str">
        <f t="shared" si="158"/>
        <v>L</v>
      </c>
      <c r="CZ38" t="str">
        <f t="shared" si="158"/>
        <v>L</v>
      </c>
      <c r="DA38" t="str">
        <f t="shared" si="158"/>
        <v>L</v>
      </c>
      <c r="DB38" t="str">
        <f t="shared" si="158"/>
        <v>L</v>
      </c>
      <c r="DC38" t="str">
        <f t="shared" si="158"/>
        <v>L</v>
      </c>
      <c r="DD38" t="str">
        <f t="shared" si="158"/>
        <v>L</v>
      </c>
      <c r="DE38" t="str">
        <f t="shared" si="158"/>
        <v>L</v>
      </c>
      <c r="DF38" t="str">
        <f t="shared" si="158"/>
        <v>L</v>
      </c>
      <c r="DG38" t="str">
        <f t="shared" si="158"/>
        <v>L</v>
      </c>
      <c r="DH38" t="str">
        <f t="shared" si="158"/>
        <v>L</v>
      </c>
      <c r="DI38" t="str">
        <f t="shared" si="158"/>
        <v>L</v>
      </c>
      <c r="DJ38" t="str">
        <f t="shared" si="158"/>
        <v>L</v>
      </c>
      <c r="DK38" t="str">
        <f t="shared" si="158"/>
        <v>L</v>
      </c>
      <c r="DL38" t="str">
        <f t="shared" si="158"/>
        <v>L</v>
      </c>
      <c r="DM38" t="str">
        <f t="shared" si="158"/>
        <v>L</v>
      </c>
      <c r="DN38" t="str">
        <f t="shared" si="158"/>
        <v>L</v>
      </c>
      <c r="DO38" t="str">
        <f t="shared" si="158"/>
        <v>L</v>
      </c>
      <c r="DP38" t="str">
        <f t="shared" si="158"/>
        <v>L</v>
      </c>
      <c r="DQ38" t="str">
        <f t="shared" si="158"/>
        <v>L</v>
      </c>
      <c r="DR38" t="str">
        <f t="shared" si="158"/>
        <v>L</v>
      </c>
      <c r="DS38" t="str">
        <f t="shared" si="158"/>
        <v/>
      </c>
      <c r="DT38" t="str">
        <f t="shared" si="158"/>
        <v/>
      </c>
      <c r="DU38" t="str">
        <f t="shared" si="158"/>
        <v/>
      </c>
      <c r="DV38" t="str">
        <f t="shared" si="158"/>
        <v/>
      </c>
      <c r="DW38" t="str">
        <f t="shared" si="158"/>
        <v/>
      </c>
      <c r="DX38" t="str">
        <f t="shared" si="158"/>
        <v/>
      </c>
      <c r="DY38" t="str">
        <f t="shared" si="158"/>
        <v/>
      </c>
      <c r="DZ38" t="str">
        <f t="shared" si="158"/>
        <v/>
      </c>
      <c r="EA38" t="str">
        <f t="shared" si="158"/>
        <v/>
      </c>
      <c r="EB38" t="str">
        <f t="shared" si="158"/>
        <v/>
      </c>
      <c r="EC38" t="str">
        <f t="shared" si="158"/>
        <v/>
      </c>
      <c r="ED38" t="str">
        <f t="shared" si="158"/>
        <v/>
      </c>
      <c r="EE38" t="str">
        <f t="shared" si="158"/>
        <v/>
      </c>
      <c r="EF38" t="str">
        <f t="shared" si="158"/>
        <v/>
      </c>
      <c r="EG38" t="str">
        <f t="shared" si="158"/>
        <v/>
      </c>
      <c r="EH38" t="str">
        <f t="shared" si="158"/>
        <v/>
      </c>
      <c r="EI38" t="str">
        <f t="shared" si="158"/>
        <v/>
      </c>
      <c r="EJ38" t="str">
        <f t="shared" si="158"/>
        <v/>
      </c>
      <c r="EK38" t="str">
        <f t="shared" si="158"/>
        <v/>
      </c>
      <c r="EL38" t="str">
        <f t="shared" si="158"/>
        <v/>
      </c>
      <c r="EM38" t="str">
        <f t="shared" si="158"/>
        <v/>
      </c>
      <c r="EN38" t="str">
        <f t="shared" si="158"/>
        <v/>
      </c>
      <c r="EO38" t="str">
        <f t="shared" si="158"/>
        <v/>
      </c>
      <c r="EP38" t="str">
        <f t="shared" si="158"/>
        <v/>
      </c>
      <c r="EQ38" t="str">
        <f t="shared" si="158"/>
        <v/>
      </c>
    </row>
    <row r="39" spans="1:147">
      <c r="A39" t="s">
        <v>48</v>
      </c>
      <c r="B39">
        <v>37</v>
      </c>
      <c r="C39" s="4">
        <v>0</v>
      </c>
      <c r="D39">
        <v>37</v>
      </c>
      <c r="E39" s="1">
        <v>44697.999999999956</v>
      </c>
      <c r="F39" s="1">
        <f t="shared" si="100"/>
        <v>44593</v>
      </c>
      <c r="G39" s="1">
        <f>IF(C39&lt;&gt;0,WORKDAY($K$4,SUM(C$6:C38)/C$3),WORKDAY(E39,-D39))</f>
        <v>44644</v>
      </c>
      <c r="H39" s="1">
        <f t="shared" si="94"/>
        <v>44644</v>
      </c>
      <c r="I39" s="1">
        <f t="shared" si="95"/>
        <v>44697</v>
      </c>
      <c r="J39" s="1"/>
      <c r="K39" t="str">
        <f t="shared" si="96"/>
        <v/>
      </c>
      <c r="L39" t="str">
        <f t="shared" si="156"/>
        <v/>
      </c>
      <c r="M39" t="str">
        <f t="shared" si="156"/>
        <v/>
      </c>
      <c r="N39" t="str">
        <f t="shared" si="156"/>
        <v/>
      </c>
      <c r="O39" t="str">
        <f t="shared" si="156"/>
        <v/>
      </c>
      <c r="P39" t="str">
        <f t="shared" si="156"/>
        <v/>
      </c>
      <c r="Q39" t="str">
        <f t="shared" si="156"/>
        <v/>
      </c>
      <c r="R39" t="str">
        <f t="shared" si="156"/>
        <v/>
      </c>
      <c r="S39" t="str">
        <f t="shared" si="156"/>
        <v/>
      </c>
      <c r="T39" t="str">
        <f t="shared" si="156"/>
        <v/>
      </c>
      <c r="U39" t="str">
        <f t="shared" si="156"/>
        <v/>
      </c>
      <c r="V39" t="str">
        <f t="shared" si="156"/>
        <v/>
      </c>
      <c r="W39" t="str">
        <f t="shared" si="156"/>
        <v/>
      </c>
      <c r="X39" t="str">
        <f t="shared" si="156"/>
        <v/>
      </c>
      <c r="Y39" t="str">
        <f t="shared" si="156"/>
        <v/>
      </c>
      <c r="Z39" t="str">
        <f t="shared" si="156"/>
        <v>L</v>
      </c>
      <c r="AA39" t="str">
        <f t="shared" si="156"/>
        <v>L</v>
      </c>
      <c r="AB39" t="str">
        <f t="shared" si="156"/>
        <v>L</v>
      </c>
      <c r="AC39" t="str">
        <f t="shared" si="156"/>
        <v>L</v>
      </c>
      <c r="AD39" t="str">
        <f t="shared" si="156"/>
        <v>L</v>
      </c>
      <c r="AE39" t="str">
        <f t="shared" si="156"/>
        <v>L</v>
      </c>
      <c r="AF39" t="str">
        <f t="shared" si="156"/>
        <v>L</v>
      </c>
      <c r="AG39" t="str">
        <f t="shared" si="156"/>
        <v>L</v>
      </c>
      <c r="AH39" t="str">
        <f t="shared" si="156"/>
        <v>L</v>
      </c>
      <c r="AI39" t="str">
        <f t="shared" si="156"/>
        <v>L</v>
      </c>
      <c r="AJ39" t="str">
        <f t="shared" si="156"/>
        <v>L</v>
      </c>
      <c r="AK39" t="str">
        <f t="shared" si="156"/>
        <v>L</v>
      </c>
      <c r="AL39" t="str">
        <f t="shared" si="156"/>
        <v>L</v>
      </c>
      <c r="AM39" t="str">
        <f t="shared" si="156"/>
        <v>L</v>
      </c>
      <c r="AN39" t="str">
        <f t="shared" si="156"/>
        <v>L</v>
      </c>
      <c r="AO39" t="str">
        <f t="shared" si="156"/>
        <v>L</v>
      </c>
      <c r="AP39" t="str">
        <f t="shared" si="156"/>
        <v>L</v>
      </c>
      <c r="AQ39" t="str">
        <f t="shared" si="156"/>
        <v>L</v>
      </c>
      <c r="AR39" t="str">
        <f t="shared" si="156"/>
        <v>L</v>
      </c>
      <c r="AS39" t="str">
        <f t="shared" si="156"/>
        <v>L</v>
      </c>
      <c r="AT39" t="str">
        <f t="shared" si="156"/>
        <v>L</v>
      </c>
      <c r="AU39" t="str">
        <f t="shared" si="156"/>
        <v>L</v>
      </c>
      <c r="AV39" t="str">
        <f t="shared" si="156"/>
        <v>L</v>
      </c>
      <c r="AW39" t="str">
        <f t="shared" si="156"/>
        <v>L</v>
      </c>
      <c r="AX39" t="str">
        <f t="shared" si="156"/>
        <v>L</v>
      </c>
      <c r="AY39" t="str">
        <f t="shared" si="156"/>
        <v>L</v>
      </c>
      <c r="AZ39" t="str">
        <f t="shared" si="156"/>
        <v>L</v>
      </c>
      <c r="BA39" t="str">
        <f t="shared" si="156"/>
        <v>L</v>
      </c>
      <c r="BB39" t="str">
        <f t="shared" si="156"/>
        <v>L</v>
      </c>
      <c r="BC39" t="str">
        <f t="shared" si="156"/>
        <v>L</v>
      </c>
      <c r="BD39" t="str">
        <f t="shared" si="156"/>
        <v>L</v>
      </c>
      <c r="BE39" t="str">
        <f t="shared" si="156"/>
        <v>L</v>
      </c>
      <c r="BF39" t="str">
        <f t="shared" si="156"/>
        <v>L</v>
      </c>
      <c r="BG39" t="str">
        <f t="shared" si="156"/>
        <v>L</v>
      </c>
      <c r="BH39" t="str">
        <f t="shared" si="156"/>
        <v>L</v>
      </c>
      <c r="BI39" t="str">
        <f t="shared" si="156"/>
        <v>L</v>
      </c>
      <c r="BJ39" t="str">
        <f t="shared" si="156"/>
        <v>L</v>
      </c>
      <c r="BK39" t="str">
        <f t="shared" si="156"/>
        <v>L</v>
      </c>
      <c r="BL39" t="str">
        <f t="shared" si="156"/>
        <v>L</v>
      </c>
      <c r="BM39" t="str">
        <f t="shared" si="156"/>
        <v>L</v>
      </c>
      <c r="BN39" t="str">
        <f t="shared" si="156"/>
        <v>L</v>
      </c>
      <c r="BO39" t="str">
        <f t="shared" si="156"/>
        <v>L</v>
      </c>
      <c r="BP39" t="str">
        <f t="shared" si="156"/>
        <v>L</v>
      </c>
      <c r="BQ39" t="str">
        <f t="shared" si="156"/>
        <v>L</v>
      </c>
      <c r="BR39" t="str">
        <f t="shared" si="156"/>
        <v>L</v>
      </c>
      <c r="BS39" t="str">
        <f t="shared" si="156"/>
        <v>L</v>
      </c>
      <c r="BT39" t="str">
        <f t="shared" si="156"/>
        <v>L</v>
      </c>
      <c r="BU39" t="str">
        <f t="shared" si="156"/>
        <v>L</v>
      </c>
      <c r="BV39" t="str">
        <f t="shared" si="156"/>
        <v>L</v>
      </c>
      <c r="BW39" t="str">
        <f t="shared" ref="BW39:EH39" si="159">IF(AND(BW$4&gt;=$F39,BW$4&lt;$I39),IF(AND(BW$4&gt;=$G39,BW$4&lt;$H39),"C","L"),"")</f>
        <v>L</v>
      </c>
      <c r="BX39" t="str">
        <f t="shared" si="159"/>
        <v>L</v>
      </c>
      <c r="BY39" t="str">
        <f t="shared" si="159"/>
        <v>L</v>
      </c>
      <c r="BZ39" t="str">
        <f t="shared" si="159"/>
        <v>L</v>
      </c>
      <c r="CA39" t="str">
        <f t="shared" si="159"/>
        <v>L</v>
      </c>
      <c r="CB39" t="str">
        <f t="shared" si="159"/>
        <v>L</v>
      </c>
      <c r="CC39" t="str">
        <f t="shared" si="159"/>
        <v>L</v>
      </c>
      <c r="CD39" t="str">
        <f t="shared" si="159"/>
        <v>L</v>
      </c>
      <c r="CE39" t="str">
        <f t="shared" si="159"/>
        <v>L</v>
      </c>
      <c r="CF39" t="str">
        <f t="shared" si="159"/>
        <v>L</v>
      </c>
      <c r="CG39" t="str">
        <f t="shared" si="159"/>
        <v>L</v>
      </c>
      <c r="CH39" t="str">
        <f t="shared" si="159"/>
        <v>L</v>
      </c>
      <c r="CI39" t="str">
        <f t="shared" si="159"/>
        <v>L</v>
      </c>
      <c r="CJ39" t="str">
        <f t="shared" si="159"/>
        <v>L</v>
      </c>
      <c r="CK39" t="str">
        <f t="shared" si="159"/>
        <v>L</v>
      </c>
      <c r="CL39" t="str">
        <f t="shared" si="159"/>
        <v>L</v>
      </c>
      <c r="CM39" t="str">
        <f t="shared" si="159"/>
        <v>L</v>
      </c>
      <c r="CN39" t="str">
        <f t="shared" si="159"/>
        <v>L</v>
      </c>
      <c r="CO39" t="str">
        <f t="shared" si="159"/>
        <v>L</v>
      </c>
      <c r="CP39" t="str">
        <f t="shared" si="159"/>
        <v>L</v>
      </c>
      <c r="CQ39" t="str">
        <f t="shared" si="159"/>
        <v>L</v>
      </c>
      <c r="CR39" t="str">
        <f t="shared" si="159"/>
        <v>L</v>
      </c>
      <c r="CS39" t="str">
        <f t="shared" si="159"/>
        <v>L</v>
      </c>
      <c r="CT39" t="str">
        <f t="shared" si="159"/>
        <v>L</v>
      </c>
      <c r="CU39" t="str">
        <f t="shared" si="159"/>
        <v>L</v>
      </c>
      <c r="CV39" t="str">
        <f t="shared" si="159"/>
        <v>L</v>
      </c>
      <c r="CW39" t="str">
        <f t="shared" si="159"/>
        <v>L</v>
      </c>
      <c r="CX39" t="str">
        <f t="shared" si="159"/>
        <v>L</v>
      </c>
      <c r="CY39" t="str">
        <f t="shared" si="159"/>
        <v>L</v>
      </c>
      <c r="CZ39" t="str">
        <f t="shared" si="159"/>
        <v>L</v>
      </c>
      <c r="DA39" t="str">
        <f t="shared" si="159"/>
        <v>L</v>
      </c>
      <c r="DB39" t="str">
        <f t="shared" si="159"/>
        <v>L</v>
      </c>
      <c r="DC39" t="str">
        <f t="shared" si="159"/>
        <v>L</v>
      </c>
      <c r="DD39" t="str">
        <f t="shared" si="159"/>
        <v>L</v>
      </c>
      <c r="DE39" t="str">
        <f t="shared" si="159"/>
        <v>L</v>
      </c>
      <c r="DF39" t="str">
        <f t="shared" si="159"/>
        <v>L</v>
      </c>
      <c r="DG39" t="str">
        <f t="shared" si="159"/>
        <v>L</v>
      </c>
      <c r="DH39" t="str">
        <f t="shared" si="159"/>
        <v>L</v>
      </c>
      <c r="DI39" t="str">
        <f t="shared" si="159"/>
        <v>L</v>
      </c>
      <c r="DJ39" t="str">
        <f t="shared" si="159"/>
        <v>L</v>
      </c>
      <c r="DK39" t="str">
        <f t="shared" si="159"/>
        <v>L</v>
      </c>
      <c r="DL39" t="str">
        <f t="shared" si="159"/>
        <v>L</v>
      </c>
      <c r="DM39" t="str">
        <f t="shared" si="159"/>
        <v>L</v>
      </c>
      <c r="DN39" t="str">
        <f t="shared" si="159"/>
        <v>L</v>
      </c>
      <c r="DO39" t="str">
        <f t="shared" si="159"/>
        <v>L</v>
      </c>
      <c r="DP39" t="str">
        <f t="shared" si="159"/>
        <v>L</v>
      </c>
      <c r="DQ39" t="str">
        <f t="shared" si="159"/>
        <v>L</v>
      </c>
      <c r="DR39" t="str">
        <f t="shared" si="159"/>
        <v>L</v>
      </c>
      <c r="DS39" t="str">
        <f t="shared" si="159"/>
        <v>L</v>
      </c>
      <c r="DT39" t="str">
        <f t="shared" si="159"/>
        <v>L</v>
      </c>
      <c r="DU39" t="str">
        <f t="shared" si="159"/>
        <v>L</v>
      </c>
      <c r="DV39" t="str">
        <f t="shared" si="159"/>
        <v>L</v>
      </c>
      <c r="DW39" t="str">
        <f t="shared" si="159"/>
        <v>L</v>
      </c>
      <c r="DX39" t="str">
        <f t="shared" si="159"/>
        <v>L</v>
      </c>
      <c r="DY39" t="str">
        <f t="shared" si="159"/>
        <v>L</v>
      </c>
      <c r="DZ39" t="str">
        <f t="shared" si="159"/>
        <v/>
      </c>
      <c r="EA39" t="str">
        <f t="shared" si="159"/>
        <v/>
      </c>
      <c r="EB39" t="str">
        <f t="shared" si="159"/>
        <v/>
      </c>
      <c r="EC39" t="str">
        <f t="shared" si="159"/>
        <v/>
      </c>
      <c r="ED39" t="str">
        <f t="shared" si="159"/>
        <v/>
      </c>
      <c r="EE39" t="str">
        <f t="shared" si="159"/>
        <v/>
      </c>
      <c r="EF39" t="str">
        <f t="shared" si="159"/>
        <v/>
      </c>
      <c r="EG39" t="str">
        <f t="shared" si="159"/>
        <v/>
      </c>
      <c r="EH39" t="str">
        <f t="shared" si="159"/>
        <v/>
      </c>
      <c r="EI39" t="str">
        <f t="shared" si="158"/>
        <v/>
      </c>
      <c r="EJ39" t="str">
        <f t="shared" si="158"/>
        <v/>
      </c>
      <c r="EK39" t="str">
        <f t="shared" si="158"/>
        <v/>
      </c>
      <c r="EL39" t="str">
        <f t="shared" si="158"/>
        <v/>
      </c>
      <c r="EM39" t="str">
        <f t="shared" si="158"/>
        <v/>
      </c>
      <c r="EN39" t="str">
        <f t="shared" si="158"/>
        <v/>
      </c>
      <c r="EO39" t="str">
        <f t="shared" si="158"/>
        <v/>
      </c>
      <c r="EP39" t="str">
        <f t="shared" si="158"/>
        <v/>
      </c>
      <c r="EQ39" t="str">
        <f t="shared" si="158"/>
        <v/>
      </c>
    </row>
  </sheetData>
  <conditionalFormatting sqref="K40:BH52 K7:EQ39">
    <cfRule type="cellIs" dxfId="3" priority="5" operator="equal">
      <formula>"L"</formula>
    </cfRule>
    <cfRule type="cellIs" dxfId="2" priority="6" operator="equal">
      <formula>"C"</formula>
    </cfRule>
  </conditionalFormatting>
  <conditionalFormatting sqref="K6:EQ6">
    <cfRule type="cellIs" dxfId="1" priority="3" operator="equal">
      <formula>"So"</formula>
    </cfRule>
    <cfRule type="cellIs" dxfId="0" priority="4" operator="equal">
      <formula>"Sa"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F9D6-FD4D-4119-9793-1D96470A08DA}">
  <dimension ref="A1:T39"/>
  <sheetViews>
    <sheetView workbookViewId="0">
      <selection activeCell="A39" sqref="A7:A39"/>
    </sheetView>
  </sheetViews>
  <sheetFormatPr defaultColWidth="11.42578125" defaultRowHeight="15"/>
  <cols>
    <col min="1" max="1" width="44.140625" bestFit="1" customWidth="1"/>
    <col min="2" max="2" width="10.140625" bestFit="1" customWidth="1"/>
    <col min="3" max="6" width="11.7109375" customWidth="1"/>
    <col min="7" max="7" width="4.5703125" customWidth="1"/>
    <col min="8" max="8" width="34.42578125" customWidth="1"/>
    <col min="9" max="9" width="2.85546875" bestFit="1" customWidth="1"/>
    <col min="10" max="10" width="34.42578125" customWidth="1"/>
    <col min="11" max="11" width="4.7109375" bestFit="1" customWidth="1"/>
    <col min="12" max="12" width="82.28515625" bestFit="1" customWidth="1"/>
    <col min="13" max="13" width="5.42578125" customWidth="1"/>
    <col min="14" max="15" width="38.28515625" customWidth="1"/>
    <col min="16" max="16" width="13.140625" customWidth="1"/>
  </cols>
  <sheetData>
    <row r="1" spans="1:20" ht="28.5">
      <c r="A1" s="9" t="s">
        <v>49</v>
      </c>
    </row>
    <row r="2" spans="1:20">
      <c r="A2" t="s">
        <v>1</v>
      </c>
      <c r="H2" t="s">
        <v>50</v>
      </c>
    </row>
    <row r="3" spans="1:20">
      <c r="H3" s="13">
        <v>44594</v>
      </c>
      <c r="I3" s="8"/>
    </row>
    <row r="5" spans="1:20">
      <c r="A5" s="16" t="s">
        <v>51</v>
      </c>
      <c r="B5" s="10" t="s">
        <v>52</v>
      </c>
      <c r="C5" s="19" t="s">
        <v>6</v>
      </c>
      <c r="D5" s="19"/>
      <c r="E5" s="19"/>
      <c r="F5" s="19"/>
      <c r="H5" s="17" t="s">
        <v>53</v>
      </c>
      <c r="I5" s="5"/>
      <c r="J5" s="5"/>
      <c r="K5" s="5"/>
      <c r="L5" s="5"/>
      <c r="N5" s="18" t="s">
        <v>54</v>
      </c>
      <c r="O5" s="6"/>
      <c r="P5" s="6"/>
      <c r="Q5" s="6"/>
    </row>
    <row r="6" spans="1:20">
      <c r="A6" s="10" t="s">
        <v>55</v>
      </c>
      <c r="B6" s="10" t="s">
        <v>56</v>
      </c>
      <c r="C6" s="19" t="s">
        <v>12</v>
      </c>
      <c r="D6" s="19" t="s">
        <v>13</v>
      </c>
      <c r="E6" s="19" t="s">
        <v>14</v>
      </c>
      <c r="F6" s="19" t="s">
        <v>15</v>
      </c>
      <c r="H6" s="5" t="s">
        <v>57</v>
      </c>
      <c r="I6" s="5" t="s">
        <v>58</v>
      </c>
      <c r="J6" s="5" t="s">
        <v>59</v>
      </c>
      <c r="K6" s="5" t="s">
        <v>58</v>
      </c>
      <c r="L6" s="5" t="s">
        <v>60</v>
      </c>
      <c r="N6" s="6" t="s">
        <v>61</v>
      </c>
      <c r="O6" s="6" t="s">
        <v>62</v>
      </c>
      <c r="P6" s="6" t="s">
        <v>63</v>
      </c>
      <c r="Q6" s="6" t="s">
        <v>64</v>
      </c>
    </row>
    <row r="7" spans="1:20">
      <c r="A7" t="s">
        <v>16</v>
      </c>
      <c r="B7" t="str">
        <f>VLOOKUP(A7,'Input from Module A'!A:C,3,FALSE)</f>
        <v>yes</v>
      </c>
      <c r="C7" s="1">
        <f>'Module B Staggering'!F7</f>
        <v>44491</v>
      </c>
      <c r="D7" s="1">
        <f>'Module B Staggering'!G7</f>
        <v>44578</v>
      </c>
      <c r="E7" s="1">
        <f>'Module B Staggering'!H7</f>
        <v>44691</v>
      </c>
      <c r="F7" s="1">
        <f>'Module B Staggering'!I7</f>
        <v>44701</v>
      </c>
      <c r="H7" s="11" t="s">
        <v>65</v>
      </c>
      <c r="I7">
        <f>VLOOKUP(H7,S:T,2,FALSE)</f>
        <v>1</v>
      </c>
      <c r="J7" t="str">
        <f t="shared" ref="J7:J39" si="0">IF(StatusDate&lt;C7,S$8,IF(StatusDate&lt;D7,S$9,IF(AND(B7="yes",StatusDate&lt;E7),S$10,IF(StatusDate&lt;F7,S$11,S$12))))</f>
        <v>IC - In Constraint</v>
      </c>
      <c r="K7">
        <f>VLOOKUP(J7,S:T,2,FALSE)</f>
        <v>2</v>
      </c>
      <c r="L7" t="str">
        <f>IF(I7&lt;K7,"Project is in Staus ["&amp;H7&amp;"] but should be in ["&amp;J7&amp;"]",IF(AND(I7&lt;&gt;0,K7=0),"Project SHOULD not be started - stop now!","-"))</f>
        <v>Project is in Staus [BC - Lead - before Constraint or 50%] but should be in [IC - In Constraint]</v>
      </c>
      <c r="N7" t="s">
        <v>66</v>
      </c>
      <c r="O7" t="s">
        <v>67</v>
      </c>
      <c r="P7" t="s">
        <v>68</v>
      </c>
      <c r="Q7" s="1">
        <v>44670</v>
      </c>
      <c r="S7" t="s">
        <v>69</v>
      </c>
      <c r="T7" t="s">
        <v>70</v>
      </c>
    </row>
    <row r="8" spans="1:20">
      <c r="A8" t="s">
        <v>17</v>
      </c>
      <c r="B8" t="str">
        <f>VLOOKUP(A8,'Input from Module A'!A:C,3,FALSE)</f>
        <v>yes</v>
      </c>
      <c r="C8" s="1">
        <f>'Module B Staggering'!F8</f>
        <v>44523</v>
      </c>
      <c r="D8" s="1">
        <f>'Module B Staggering'!G8</f>
        <v>44582</v>
      </c>
      <c r="E8" s="1">
        <f>'Module B Staggering'!H8</f>
        <v>44663</v>
      </c>
      <c r="F8" s="1">
        <f>'Module B Staggering'!I8</f>
        <v>44671</v>
      </c>
      <c r="H8" s="11" t="s">
        <v>71</v>
      </c>
      <c r="I8">
        <f t="shared" ref="I8:I39" si="1">VLOOKUP(H8,S:T,2,FALSE)</f>
        <v>0</v>
      </c>
      <c r="J8" t="str">
        <f t="shared" si="0"/>
        <v>IC - In Constraint</v>
      </c>
      <c r="K8">
        <f t="shared" ref="K8:K39" si="2">VLOOKUP(J8,S:T,2,FALSE)</f>
        <v>2</v>
      </c>
      <c r="L8" t="str">
        <f t="shared" ref="L8:L39" si="3">IF(I8&lt;K8,"Project is in Staus ["&amp;H8&amp;"] but should be in ["&amp;J8&amp;"]",IF(AND(I8&lt;&gt;0,K8=0),"Project SHOULD not be started - stop now!","-"))</f>
        <v>Project is in Staus [NS - Not Started] but should be in [IC - In Constraint]</v>
      </c>
      <c r="N8" t="s">
        <v>72</v>
      </c>
      <c r="S8" t="s">
        <v>71</v>
      </c>
      <c r="T8">
        <v>0</v>
      </c>
    </row>
    <row r="9" spans="1:20">
      <c r="A9" t="s">
        <v>18</v>
      </c>
      <c r="B9" t="str">
        <f>VLOOKUP(A9,'Input from Module A'!A:C,3,FALSE)</f>
        <v>yes</v>
      </c>
      <c r="C9" s="1">
        <f>'Module B Staggering'!F9</f>
        <v>44543</v>
      </c>
      <c r="D9" s="1">
        <f>'Module B Staggering'!G9</f>
        <v>44586</v>
      </c>
      <c r="E9" s="1">
        <f>'Module B Staggering'!H9</f>
        <v>44643</v>
      </c>
      <c r="F9" s="1">
        <f>'Module B Staggering'!I9</f>
        <v>44649</v>
      </c>
      <c r="H9" s="11" t="s">
        <v>71</v>
      </c>
      <c r="I9">
        <f t="shared" si="1"/>
        <v>0</v>
      </c>
      <c r="J9" t="str">
        <f t="shared" si="0"/>
        <v>IC - In Constraint</v>
      </c>
      <c r="K9">
        <f t="shared" si="2"/>
        <v>2</v>
      </c>
      <c r="L9" t="str">
        <f t="shared" si="3"/>
        <v>Project is in Staus [NS - Not Started] but should be in [IC - In Constraint]</v>
      </c>
      <c r="S9" t="s">
        <v>65</v>
      </c>
      <c r="T9">
        <v>1</v>
      </c>
    </row>
    <row r="10" spans="1:20">
      <c r="A10" t="s">
        <v>19</v>
      </c>
      <c r="B10" t="str">
        <f>VLOOKUP(A10,'Input from Module A'!A:C,3,FALSE)</f>
        <v>no</v>
      </c>
      <c r="C10" s="1">
        <f>'Module B Staggering'!F11</f>
        <v>44540</v>
      </c>
      <c r="D10" s="1">
        <f>'Module B Staggering'!G11</f>
        <v>44588</v>
      </c>
      <c r="E10" s="1">
        <f>'Module B Staggering'!H11</f>
        <v>44651</v>
      </c>
      <c r="F10" s="1">
        <f>'Module B Staggering'!I11</f>
        <v>44658</v>
      </c>
      <c r="H10" s="11" t="s">
        <v>73</v>
      </c>
      <c r="I10">
        <f t="shared" si="1"/>
        <v>3</v>
      </c>
      <c r="J10" t="str">
        <f t="shared" si="0"/>
        <v>AC - Lag - after Constraint or 50%</v>
      </c>
      <c r="K10">
        <f t="shared" si="2"/>
        <v>3</v>
      </c>
      <c r="L10" t="str">
        <f t="shared" si="3"/>
        <v>-</v>
      </c>
      <c r="S10" t="s">
        <v>74</v>
      </c>
      <c r="T10">
        <v>2</v>
      </c>
    </row>
    <row r="11" spans="1:20">
      <c r="A11" t="s">
        <v>20</v>
      </c>
      <c r="B11" t="str">
        <f>VLOOKUP(A11,'Input from Module A'!A:C,3,FALSE)</f>
        <v>yes</v>
      </c>
      <c r="C11" s="1">
        <f>'Module B Staggering'!F13</f>
        <v>44487</v>
      </c>
      <c r="D11" s="1">
        <f>'Module B Staggering'!G13</f>
        <v>44593</v>
      </c>
      <c r="E11" s="1">
        <f>'Module B Staggering'!H13</f>
        <v>44734</v>
      </c>
      <c r="F11" s="1">
        <f>'Module B Staggering'!I13</f>
        <v>44748</v>
      </c>
      <c r="H11" s="11" t="s">
        <v>71</v>
      </c>
      <c r="I11">
        <f t="shared" si="1"/>
        <v>0</v>
      </c>
      <c r="J11" t="str">
        <f t="shared" si="0"/>
        <v>IC - In Constraint</v>
      </c>
      <c r="K11">
        <f t="shared" si="2"/>
        <v>2</v>
      </c>
      <c r="L11" t="str">
        <f t="shared" si="3"/>
        <v>Project is in Staus [NS - Not Started] but should be in [IC - In Constraint]</v>
      </c>
      <c r="S11" t="s">
        <v>73</v>
      </c>
      <c r="T11">
        <v>3</v>
      </c>
    </row>
    <row r="12" spans="1:20">
      <c r="A12" t="s">
        <v>21</v>
      </c>
      <c r="B12" t="str">
        <f>VLOOKUP(A12,'Input from Module A'!A:C,3,FALSE)</f>
        <v>yes</v>
      </c>
      <c r="C12" s="1">
        <f>'Module B Staggering'!F14</f>
        <v>44580</v>
      </c>
      <c r="D12" s="1">
        <f>'Module B Staggering'!G14</f>
        <v>44600</v>
      </c>
      <c r="E12" s="1">
        <f>'Module B Staggering'!H14</f>
        <v>44624</v>
      </c>
      <c r="F12" s="1">
        <f>'Module B Staggering'!I14</f>
        <v>44628</v>
      </c>
      <c r="H12" s="11" t="s">
        <v>71</v>
      </c>
      <c r="I12">
        <f t="shared" si="1"/>
        <v>0</v>
      </c>
      <c r="J12" t="str">
        <f t="shared" si="0"/>
        <v>BC - Lead - before Constraint or 50%</v>
      </c>
      <c r="K12">
        <f t="shared" si="2"/>
        <v>1</v>
      </c>
      <c r="L12" t="str">
        <f t="shared" si="3"/>
        <v>Project is in Staus [NS - Not Started] but should be in [BC - Lead - before Constraint or 50%]</v>
      </c>
      <c r="S12" t="s">
        <v>75</v>
      </c>
      <c r="T12">
        <v>4</v>
      </c>
    </row>
    <row r="13" spans="1:20">
      <c r="A13" t="s">
        <v>22</v>
      </c>
      <c r="B13" t="str">
        <f>VLOOKUP(A13,'Input from Module A'!A:C,3,FALSE)</f>
        <v>no</v>
      </c>
      <c r="C13" s="1">
        <f>'Module B Staggering'!F15</f>
        <v>44594</v>
      </c>
      <c r="D13" s="1">
        <f>'Module B Staggering'!G15</f>
        <v>44601</v>
      </c>
      <c r="E13" s="1">
        <f>'Module B Staggering'!H15</f>
        <v>44610</v>
      </c>
      <c r="F13" s="1">
        <f>'Module B Staggering'!I15</f>
        <v>44613</v>
      </c>
      <c r="H13" s="11" t="s">
        <v>71</v>
      </c>
      <c r="I13">
        <f t="shared" si="1"/>
        <v>0</v>
      </c>
      <c r="J13" t="str">
        <f t="shared" si="0"/>
        <v>BC - Lead - before Constraint or 50%</v>
      </c>
      <c r="K13">
        <f t="shared" si="2"/>
        <v>1</v>
      </c>
      <c r="L13" t="str">
        <f t="shared" si="3"/>
        <v>Project is in Staus [NS - Not Started] but should be in [BC - Lead - before Constraint or 50%]</v>
      </c>
    </row>
    <row r="14" spans="1:20">
      <c r="A14" t="s">
        <v>23</v>
      </c>
      <c r="B14" t="str">
        <f>VLOOKUP(A14,'Input from Module A'!A:C,3,FALSE)</f>
        <v>yes</v>
      </c>
      <c r="C14" s="1">
        <f>'Module B Staggering'!F16</f>
        <v>44599</v>
      </c>
      <c r="D14" s="1">
        <f>'Module B Staggering'!G16</f>
        <v>44601</v>
      </c>
      <c r="E14" s="1">
        <f>'Module B Staggering'!H16</f>
        <v>44606</v>
      </c>
      <c r="F14" s="1">
        <f>'Module B Staggering'!I16</f>
        <v>44607</v>
      </c>
      <c r="H14" s="11" t="s">
        <v>71</v>
      </c>
      <c r="I14">
        <f t="shared" si="1"/>
        <v>0</v>
      </c>
      <c r="J14" t="str">
        <f t="shared" si="0"/>
        <v>NS - Not Started</v>
      </c>
      <c r="K14">
        <f t="shared" si="2"/>
        <v>0</v>
      </c>
      <c r="L14" t="str">
        <f t="shared" si="3"/>
        <v>-</v>
      </c>
    </row>
    <row r="15" spans="1:20">
      <c r="A15" t="s">
        <v>24</v>
      </c>
      <c r="B15" t="str">
        <f>VLOOKUP(A15,'Input from Module A'!A:C,3,FALSE)</f>
        <v>no</v>
      </c>
      <c r="C15" s="1">
        <f>'Module B Staggering'!F17</f>
        <v>44595</v>
      </c>
      <c r="D15" s="1">
        <f>'Module B Staggering'!G17</f>
        <v>44601</v>
      </c>
      <c r="E15" s="1">
        <f>'Module B Staggering'!H17</f>
        <v>44608</v>
      </c>
      <c r="F15" s="1">
        <f>'Module B Staggering'!I17</f>
        <v>44609</v>
      </c>
      <c r="H15" s="11" t="s">
        <v>71</v>
      </c>
      <c r="I15">
        <f t="shared" si="1"/>
        <v>0</v>
      </c>
      <c r="J15" t="str">
        <f t="shared" si="0"/>
        <v>NS - Not Started</v>
      </c>
      <c r="K15">
        <f t="shared" si="2"/>
        <v>0</v>
      </c>
      <c r="L15" t="str">
        <f t="shared" si="3"/>
        <v>-</v>
      </c>
    </row>
    <row r="16" spans="1:20">
      <c r="A16" t="s">
        <v>25</v>
      </c>
      <c r="B16" t="str">
        <f>VLOOKUP(A16,'Input from Module A'!A:C,3,FALSE)</f>
        <v>no</v>
      </c>
      <c r="C16" s="1">
        <f>'Module B Staggering'!F18</f>
        <v>44524</v>
      </c>
      <c r="D16" s="1">
        <f>'Module B Staggering'!G18</f>
        <v>44601</v>
      </c>
      <c r="E16" s="1">
        <f>'Module B Staggering'!H18</f>
        <v>44704</v>
      </c>
      <c r="F16" s="1">
        <f>'Module B Staggering'!I18</f>
        <v>44713</v>
      </c>
      <c r="H16" s="11" t="s">
        <v>71</v>
      </c>
      <c r="I16">
        <f t="shared" si="1"/>
        <v>0</v>
      </c>
      <c r="J16" t="str">
        <f t="shared" si="0"/>
        <v>BC - Lead - before Constraint or 50%</v>
      </c>
      <c r="K16">
        <f t="shared" si="2"/>
        <v>1</v>
      </c>
      <c r="L16" t="str">
        <f t="shared" si="3"/>
        <v>Project is in Staus [NS - Not Started] but should be in [BC - Lead - before Constraint or 50%]</v>
      </c>
    </row>
    <row r="17" spans="1:17">
      <c r="A17" t="s">
        <v>26</v>
      </c>
      <c r="B17" t="str">
        <f>VLOOKUP(A17,'Input from Module A'!A:C,3,FALSE)</f>
        <v>no</v>
      </c>
      <c r="C17" s="1">
        <f>'Module B Staggering'!F20</f>
        <v>44529</v>
      </c>
      <c r="D17" s="1">
        <f>'Module B Staggering'!G20</f>
        <v>44607</v>
      </c>
      <c r="E17" s="1">
        <f>'Module B Staggering'!H20</f>
        <v>44712</v>
      </c>
      <c r="F17" s="1">
        <f>'Module B Staggering'!I20</f>
        <v>44722</v>
      </c>
      <c r="H17" s="11" t="s">
        <v>71</v>
      </c>
      <c r="I17">
        <f t="shared" si="1"/>
        <v>0</v>
      </c>
      <c r="J17" t="str">
        <f t="shared" si="0"/>
        <v>BC - Lead - before Constraint or 50%</v>
      </c>
      <c r="K17">
        <f t="shared" si="2"/>
        <v>1</v>
      </c>
      <c r="L17" t="str">
        <f t="shared" si="3"/>
        <v>Project is in Staus [NS - Not Started] but should be in [BC - Lead - before Constraint or 50%]</v>
      </c>
    </row>
    <row r="18" spans="1:17">
      <c r="A18" t="s">
        <v>27</v>
      </c>
      <c r="B18" t="str">
        <f>VLOOKUP(A18,'Input from Module A'!A:C,3,FALSE)</f>
        <v>no</v>
      </c>
      <c r="C18" s="1">
        <f>'Module B Staggering'!F23</f>
        <v>44480</v>
      </c>
      <c r="D18" s="1">
        <f>'Module B Staggering'!G23</f>
        <v>44613</v>
      </c>
      <c r="E18" s="1">
        <f>'Module B Staggering'!H23</f>
        <v>44790</v>
      </c>
      <c r="F18" s="1">
        <f>'Module B Staggering'!I23</f>
        <v>44809</v>
      </c>
      <c r="H18" s="11" t="s">
        <v>71</v>
      </c>
      <c r="I18">
        <f t="shared" si="1"/>
        <v>0</v>
      </c>
      <c r="J18" t="str">
        <f t="shared" si="0"/>
        <v>BC - Lead - before Constraint or 50%</v>
      </c>
      <c r="K18">
        <f t="shared" si="2"/>
        <v>1</v>
      </c>
      <c r="L18" t="str">
        <f t="shared" si="3"/>
        <v>Project is in Staus [NS - Not Started] but should be in [BC - Lead - before Constraint or 50%]</v>
      </c>
    </row>
    <row r="19" spans="1:17">
      <c r="A19" t="s">
        <v>28</v>
      </c>
      <c r="B19" t="str">
        <f>VLOOKUP(A19,'Input from Module A'!A:C,3,FALSE)</f>
        <v>no</v>
      </c>
      <c r="C19" s="1">
        <f>'Module B Staggering'!F24</f>
        <v>44501</v>
      </c>
      <c r="D19" s="1">
        <f>'Module B Staggering'!G24</f>
        <v>44621</v>
      </c>
      <c r="E19" s="1">
        <f>'Module B Staggering'!H24</f>
        <v>44781</v>
      </c>
      <c r="F19" s="1">
        <f>'Module B Staggering'!I24</f>
        <v>44796</v>
      </c>
      <c r="H19" s="11" t="s">
        <v>65</v>
      </c>
      <c r="I19">
        <f t="shared" si="1"/>
        <v>1</v>
      </c>
      <c r="J19" t="str">
        <f t="shared" si="0"/>
        <v>BC - Lead - before Constraint or 50%</v>
      </c>
      <c r="K19">
        <f t="shared" si="2"/>
        <v>1</v>
      </c>
      <c r="L19" t="str">
        <f t="shared" si="3"/>
        <v>-</v>
      </c>
    </row>
    <row r="20" spans="1:17">
      <c r="A20" t="s">
        <v>29</v>
      </c>
      <c r="B20" t="str">
        <f>VLOOKUP(A20,'Input from Module A'!A:C,3,FALSE)</f>
        <v>yes</v>
      </c>
      <c r="C20" s="1">
        <f>'Module B Staggering'!F25</f>
        <v>44585</v>
      </c>
      <c r="D20" s="1">
        <f>'Module B Staggering'!G25</f>
        <v>44629</v>
      </c>
      <c r="E20" s="1">
        <f>'Module B Staggering'!H25</f>
        <v>44690</v>
      </c>
      <c r="F20" s="1">
        <f>'Module B Staggering'!I25</f>
        <v>44694</v>
      </c>
      <c r="H20" s="11" t="s">
        <v>71</v>
      </c>
      <c r="I20">
        <f t="shared" si="1"/>
        <v>0</v>
      </c>
      <c r="J20" t="str">
        <f t="shared" si="0"/>
        <v>BC - Lead - before Constraint or 50%</v>
      </c>
      <c r="K20">
        <f t="shared" si="2"/>
        <v>1</v>
      </c>
      <c r="L20" t="str">
        <f t="shared" si="3"/>
        <v>Project is in Staus [NS - Not Started] but should be in [BC - Lead - before Constraint or 50%]</v>
      </c>
    </row>
    <row r="21" spans="1:17">
      <c r="A21" t="s">
        <v>30</v>
      </c>
      <c r="B21" t="str">
        <f>VLOOKUP(A21,'Input from Module A'!A:C,3,FALSE)</f>
        <v>yes</v>
      </c>
      <c r="C21" s="1">
        <f>'Module B Staggering'!F26</f>
        <v>44504</v>
      </c>
      <c r="D21" s="1">
        <f>'Module B Staggering'!G26</f>
        <v>44631</v>
      </c>
      <c r="E21" s="1">
        <f>'Module B Staggering'!H26</f>
        <v>44802</v>
      </c>
      <c r="F21" s="1">
        <f>'Module B Staggering'!I26</f>
        <v>44818</v>
      </c>
      <c r="H21" s="11" t="s">
        <v>71</v>
      </c>
      <c r="I21">
        <f t="shared" si="1"/>
        <v>0</v>
      </c>
      <c r="J21" t="str">
        <f t="shared" si="0"/>
        <v>BC - Lead - before Constraint or 50%</v>
      </c>
      <c r="K21">
        <f t="shared" si="2"/>
        <v>1</v>
      </c>
      <c r="L21" t="str">
        <f t="shared" si="3"/>
        <v>Project is in Staus [NS - Not Started] but should be in [BC - Lead - before Constraint or 50%]</v>
      </c>
    </row>
    <row r="22" spans="1:17">
      <c r="A22" t="s">
        <v>31</v>
      </c>
      <c r="B22" t="str">
        <f>VLOOKUP(A22,'Input from Module A'!A:C,3,FALSE)</f>
        <v>no</v>
      </c>
      <c r="C22" s="1">
        <f>'Module B Staggering'!F28</f>
        <v>44599</v>
      </c>
      <c r="D22" s="1">
        <f>'Module B Staggering'!G28</f>
        <v>44641</v>
      </c>
      <c r="E22" s="1">
        <f>'Module B Staggering'!H28</f>
        <v>44781</v>
      </c>
      <c r="F22" s="1">
        <f>'Module B Staggering'!I28</f>
        <v>44795</v>
      </c>
      <c r="H22" s="11" t="s">
        <v>71</v>
      </c>
      <c r="I22">
        <f t="shared" si="1"/>
        <v>0</v>
      </c>
      <c r="J22" t="str">
        <f t="shared" si="0"/>
        <v>NS - Not Started</v>
      </c>
      <c r="K22">
        <f t="shared" si="2"/>
        <v>0</v>
      </c>
      <c r="L22" t="str">
        <f t="shared" si="3"/>
        <v>-</v>
      </c>
    </row>
    <row r="23" spans="1:17">
      <c r="A23" t="s">
        <v>32</v>
      </c>
      <c r="B23" t="str">
        <f>VLOOKUP(A23,'Input from Module A'!A:C,3,FALSE)</f>
        <v>yes</v>
      </c>
      <c r="C23" s="1">
        <f>'Module B Staggering'!F30</f>
        <v>44607</v>
      </c>
      <c r="D23" s="1">
        <f>'Module B Staggering'!G30</f>
        <v>44648</v>
      </c>
      <c r="E23" s="1">
        <f>'Module B Staggering'!H30</f>
        <v>44700</v>
      </c>
      <c r="F23" s="1">
        <f>'Module B Staggering'!I30</f>
        <v>44706</v>
      </c>
      <c r="H23" s="11" t="s">
        <v>71</v>
      </c>
      <c r="I23">
        <f t="shared" si="1"/>
        <v>0</v>
      </c>
      <c r="J23" t="str">
        <f t="shared" si="0"/>
        <v>NS - Not Started</v>
      </c>
      <c r="K23">
        <f t="shared" si="2"/>
        <v>0</v>
      </c>
      <c r="L23" t="str">
        <f t="shared" si="3"/>
        <v>-</v>
      </c>
    </row>
    <row r="24" spans="1:17">
      <c r="A24" t="s">
        <v>33</v>
      </c>
      <c r="B24" t="str">
        <f>VLOOKUP(A24,'Input from Module A'!A:C,3,FALSE)</f>
        <v>yes</v>
      </c>
      <c r="C24" s="1">
        <f>'Module B Staggering'!F32</f>
        <v>44631</v>
      </c>
      <c r="D24" s="1">
        <f>'Module B Staggering'!G32</f>
        <v>44650</v>
      </c>
      <c r="E24" s="1">
        <f>'Module B Staggering'!H32</f>
        <v>44673</v>
      </c>
      <c r="F24" s="1">
        <f>'Module B Staggering'!I32</f>
        <v>44677</v>
      </c>
      <c r="H24" s="11" t="s">
        <v>74</v>
      </c>
      <c r="I24">
        <f t="shared" si="1"/>
        <v>2</v>
      </c>
      <c r="J24" t="str">
        <f t="shared" si="0"/>
        <v>NS - Not Started</v>
      </c>
      <c r="K24">
        <f t="shared" si="2"/>
        <v>0</v>
      </c>
      <c r="L24" t="str">
        <f t="shared" si="3"/>
        <v>Project SHOULD not be started - stop now!</v>
      </c>
      <c r="N24" t="s">
        <v>76</v>
      </c>
      <c r="O24" t="s">
        <v>77</v>
      </c>
      <c r="P24" t="s">
        <v>78</v>
      </c>
      <c r="Q24" s="1">
        <v>44671</v>
      </c>
    </row>
    <row r="25" spans="1:17">
      <c r="A25" t="s">
        <v>34</v>
      </c>
      <c r="B25" t="str">
        <f>VLOOKUP(A25,'Input from Module A'!A:C,3,FALSE)</f>
        <v>yes</v>
      </c>
      <c r="C25" s="1">
        <f>'Module B Staggering'!F33</f>
        <v>44648</v>
      </c>
      <c r="D25" s="1">
        <f>'Module B Staggering'!G33</f>
        <v>44651</v>
      </c>
      <c r="E25" s="1">
        <f>'Module B Staggering'!H33</f>
        <v>44657</v>
      </c>
      <c r="F25" s="1">
        <f>'Module B Staggering'!I33</f>
        <v>44657</v>
      </c>
      <c r="H25" s="11" t="s">
        <v>71</v>
      </c>
      <c r="I25">
        <f t="shared" si="1"/>
        <v>0</v>
      </c>
      <c r="J25" t="str">
        <f t="shared" si="0"/>
        <v>NS - Not Started</v>
      </c>
      <c r="K25">
        <f t="shared" si="2"/>
        <v>0</v>
      </c>
      <c r="L25" t="str">
        <f t="shared" si="3"/>
        <v>-</v>
      </c>
    </row>
    <row r="26" spans="1:17">
      <c r="A26" t="s">
        <v>35</v>
      </c>
      <c r="B26" t="str">
        <f>VLOOKUP(A26,'Input from Module A'!A:C,3,FALSE)</f>
        <v>yes</v>
      </c>
      <c r="C26" s="1">
        <f>'Module B Staggering'!F34</f>
        <v>44616</v>
      </c>
      <c r="D26" s="1">
        <f>'Module B Staggering'!G34</f>
        <v>44651</v>
      </c>
      <c r="E26" s="1">
        <f>'Module B Staggering'!H34</f>
        <v>44698</v>
      </c>
      <c r="F26" s="1">
        <f>'Module B Staggering'!I34</f>
        <v>44701</v>
      </c>
      <c r="H26" s="11" t="s">
        <v>71</v>
      </c>
      <c r="I26">
        <f t="shared" si="1"/>
        <v>0</v>
      </c>
      <c r="J26" t="str">
        <f t="shared" si="0"/>
        <v>NS - Not Started</v>
      </c>
      <c r="K26">
        <f t="shared" si="2"/>
        <v>0</v>
      </c>
      <c r="L26" t="str">
        <f t="shared" si="3"/>
        <v>-</v>
      </c>
    </row>
    <row r="27" spans="1:17">
      <c r="A27" t="s">
        <v>36</v>
      </c>
      <c r="B27" t="str">
        <f>VLOOKUP(A27,'Input from Module A'!A:C,3,FALSE)</f>
        <v>yes</v>
      </c>
      <c r="C27" s="1">
        <f>'Module B Staggering'!F10</f>
        <v>44539</v>
      </c>
      <c r="D27" s="1">
        <f>'Module B Staggering'!G10</f>
        <v>44564</v>
      </c>
      <c r="E27" s="1">
        <f>'Module B Staggering'!H10</f>
        <v>44564</v>
      </c>
      <c r="F27" s="1">
        <f>'Module B Staggering'!I10</f>
        <v>44587</v>
      </c>
      <c r="H27" s="11" t="s">
        <v>74</v>
      </c>
      <c r="I27">
        <f t="shared" si="1"/>
        <v>2</v>
      </c>
      <c r="J27" t="str">
        <f t="shared" si="0"/>
        <v>FN - Finished</v>
      </c>
      <c r="K27">
        <f t="shared" si="2"/>
        <v>4</v>
      </c>
      <c r="L27" t="str">
        <f t="shared" si="3"/>
        <v>Project is in Staus [IC - In Constraint] but should be in [FN - Finished]</v>
      </c>
    </row>
    <row r="28" spans="1:17">
      <c r="A28" t="s">
        <v>37</v>
      </c>
      <c r="B28" t="str">
        <f>VLOOKUP(A28,'Input from Module A'!A:C,3,FALSE)</f>
        <v>yes</v>
      </c>
      <c r="C28" s="1">
        <f>'Module B Staggering'!F12</f>
        <v>44592</v>
      </c>
      <c r="D28" s="1">
        <f>'Module B Staggering'!G12</f>
        <v>44594</v>
      </c>
      <c r="E28" s="1">
        <f>'Module B Staggering'!H12</f>
        <v>44594</v>
      </c>
      <c r="F28" s="1">
        <f>'Module B Staggering'!I12</f>
        <v>44596</v>
      </c>
      <c r="H28" s="11" t="s">
        <v>71</v>
      </c>
      <c r="I28">
        <f t="shared" si="1"/>
        <v>0</v>
      </c>
      <c r="J28" t="str">
        <f t="shared" si="0"/>
        <v>AC - Lag - after Constraint or 50%</v>
      </c>
      <c r="K28">
        <f t="shared" si="2"/>
        <v>3</v>
      </c>
      <c r="L28" t="str">
        <f t="shared" si="3"/>
        <v>Project is in Staus [NS - Not Started] but should be in [AC - Lag - after Constraint or 50%]</v>
      </c>
    </row>
    <row r="29" spans="1:17">
      <c r="A29" t="s">
        <v>38</v>
      </c>
      <c r="B29" t="str">
        <f>VLOOKUP(A29,'Input from Module A'!A:C,3,FALSE)</f>
        <v>yes</v>
      </c>
      <c r="C29" s="1">
        <f>'Module B Staggering'!F19</f>
        <v>44516</v>
      </c>
      <c r="D29" s="1">
        <f>'Module B Staggering'!G19</f>
        <v>44560</v>
      </c>
      <c r="E29" s="1">
        <f>'Module B Staggering'!H19</f>
        <v>44560</v>
      </c>
      <c r="F29" s="1">
        <f>'Module B Staggering'!I19</f>
        <v>44606</v>
      </c>
      <c r="H29" s="11" t="s">
        <v>71</v>
      </c>
      <c r="I29">
        <f t="shared" si="1"/>
        <v>0</v>
      </c>
      <c r="J29" t="str">
        <f t="shared" si="0"/>
        <v>AC - Lag - after Constraint or 50%</v>
      </c>
      <c r="K29">
        <f t="shared" si="2"/>
        <v>3</v>
      </c>
      <c r="L29" t="str">
        <f t="shared" si="3"/>
        <v>Project is in Staus [NS - Not Started] but should be in [AC - Lag - after Constraint or 50%]</v>
      </c>
    </row>
    <row r="30" spans="1:17">
      <c r="A30" t="s">
        <v>39</v>
      </c>
      <c r="B30" t="str">
        <f>VLOOKUP(A30,'Input from Module A'!A:C,3,FALSE)</f>
        <v>no</v>
      </c>
      <c r="C30" s="1">
        <f>'Module B Staggering'!F22</f>
        <v>44608</v>
      </c>
      <c r="D30" s="1">
        <f>'Module B Staggering'!G22</f>
        <v>44610</v>
      </c>
      <c r="E30" s="1">
        <f>'Module B Staggering'!H22</f>
        <v>44610</v>
      </c>
      <c r="F30" s="1">
        <f>'Module B Staggering'!I22</f>
        <v>44614</v>
      </c>
      <c r="H30" s="11" t="s">
        <v>71</v>
      </c>
      <c r="I30">
        <f t="shared" si="1"/>
        <v>0</v>
      </c>
      <c r="J30" t="str">
        <f t="shared" si="0"/>
        <v>NS - Not Started</v>
      </c>
      <c r="K30">
        <f t="shared" si="2"/>
        <v>0</v>
      </c>
      <c r="L30" t="str">
        <f t="shared" si="3"/>
        <v>-</v>
      </c>
    </row>
    <row r="31" spans="1:17">
      <c r="A31" t="s">
        <v>40</v>
      </c>
      <c r="B31" t="str">
        <f>VLOOKUP(A31,'Input from Module A'!A:C,3,FALSE)</f>
        <v>no</v>
      </c>
      <c r="C31" s="1">
        <f>'Module B Staggering'!F21</f>
        <v>44588</v>
      </c>
      <c r="D31" s="1">
        <f>'Module B Staggering'!G21</f>
        <v>44607</v>
      </c>
      <c r="E31" s="1">
        <f>'Module B Staggering'!H21</f>
        <v>44607</v>
      </c>
      <c r="F31" s="1">
        <f>'Module B Staggering'!I21</f>
        <v>44624</v>
      </c>
      <c r="H31" s="11" t="s">
        <v>71</v>
      </c>
      <c r="I31">
        <f t="shared" si="1"/>
        <v>0</v>
      </c>
      <c r="J31" t="str">
        <f t="shared" si="0"/>
        <v>BC - Lead - before Constraint or 50%</v>
      </c>
      <c r="K31">
        <f t="shared" si="2"/>
        <v>1</v>
      </c>
      <c r="L31" t="str">
        <f t="shared" si="3"/>
        <v>Project is in Staus [NS - Not Started] but should be in [BC - Lead - before Constraint or 50%]</v>
      </c>
    </row>
    <row r="32" spans="1:17">
      <c r="A32" t="s">
        <v>41</v>
      </c>
      <c r="B32" t="str">
        <f>VLOOKUP(A32,'Input from Module A'!A:C,3,FALSE)</f>
        <v>yes</v>
      </c>
      <c r="C32" s="1">
        <f>'Module B Staggering'!F27</f>
        <v>44630</v>
      </c>
      <c r="D32" s="1">
        <f>'Module B Staggering'!G27</f>
        <v>44631</v>
      </c>
      <c r="E32" s="1">
        <f>'Module B Staggering'!H27</f>
        <v>44631</v>
      </c>
      <c r="F32" s="1">
        <f>'Module B Staggering'!I27</f>
        <v>44634</v>
      </c>
      <c r="H32" s="11" t="s">
        <v>71</v>
      </c>
      <c r="I32">
        <f t="shared" si="1"/>
        <v>0</v>
      </c>
      <c r="J32" t="str">
        <f t="shared" si="0"/>
        <v>NS - Not Started</v>
      </c>
      <c r="K32">
        <f t="shared" si="2"/>
        <v>0</v>
      </c>
      <c r="L32" t="str">
        <f t="shared" si="3"/>
        <v>-</v>
      </c>
    </row>
    <row r="33" spans="1:12">
      <c r="A33" t="s">
        <v>42</v>
      </c>
      <c r="B33" t="str">
        <f>VLOOKUP(A33,'Input from Module A'!A:C,3,FALSE)</f>
        <v>yes</v>
      </c>
      <c r="C33" s="1">
        <f>'Module B Staggering'!F29</f>
        <v>44638</v>
      </c>
      <c r="D33" s="1">
        <f>'Module B Staggering'!G29</f>
        <v>44641</v>
      </c>
      <c r="E33" s="1">
        <f>'Module B Staggering'!H29</f>
        <v>44641</v>
      </c>
      <c r="F33" s="1">
        <f>'Module B Staggering'!I29</f>
        <v>44642</v>
      </c>
      <c r="H33" s="11" t="s">
        <v>71</v>
      </c>
      <c r="I33">
        <f t="shared" si="1"/>
        <v>0</v>
      </c>
      <c r="J33" t="str">
        <f t="shared" si="0"/>
        <v>NS - Not Started</v>
      </c>
      <c r="K33">
        <f t="shared" si="2"/>
        <v>0</v>
      </c>
      <c r="L33" t="str">
        <f t="shared" si="3"/>
        <v>-</v>
      </c>
    </row>
    <row r="34" spans="1:12">
      <c r="A34" t="s">
        <v>43</v>
      </c>
      <c r="B34" t="str">
        <f>VLOOKUP(A34,'Input from Module A'!A:C,3,FALSE)</f>
        <v>yes</v>
      </c>
      <c r="C34" s="1">
        <f>'Module B Staggering'!F31</f>
        <v>44649</v>
      </c>
      <c r="D34" s="1">
        <f>'Module B Staggering'!G31</f>
        <v>44650</v>
      </c>
      <c r="E34" s="1">
        <f>'Module B Staggering'!H31</f>
        <v>44650</v>
      </c>
      <c r="F34" s="1">
        <f>'Module B Staggering'!I31</f>
        <v>44651</v>
      </c>
      <c r="H34" s="11" t="s">
        <v>71</v>
      </c>
      <c r="I34">
        <f t="shared" si="1"/>
        <v>0</v>
      </c>
      <c r="J34" t="str">
        <f t="shared" si="0"/>
        <v>NS - Not Started</v>
      </c>
      <c r="K34">
        <f t="shared" si="2"/>
        <v>0</v>
      </c>
      <c r="L34" t="str">
        <f t="shared" si="3"/>
        <v>-</v>
      </c>
    </row>
    <row r="35" spans="1:12">
      <c r="A35" t="s">
        <v>44</v>
      </c>
      <c r="B35" t="str">
        <f>VLOOKUP(A35,'Input from Module A'!A:C,3,FALSE)</f>
        <v>yes</v>
      </c>
      <c r="C35" s="1">
        <f>'Module B Staggering'!F35</f>
        <v>44651</v>
      </c>
      <c r="D35" s="1">
        <f>'Module B Staggering'!G35</f>
        <v>44658</v>
      </c>
      <c r="E35" s="1">
        <f>'Module B Staggering'!H35</f>
        <v>44658</v>
      </c>
      <c r="F35" s="1">
        <f>'Module B Staggering'!I35</f>
        <v>44662</v>
      </c>
      <c r="H35" s="11" t="s">
        <v>71</v>
      </c>
      <c r="I35">
        <f t="shared" si="1"/>
        <v>0</v>
      </c>
      <c r="J35" t="str">
        <f t="shared" si="0"/>
        <v>NS - Not Started</v>
      </c>
      <c r="K35">
        <f t="shared" si="2"/>
        <v>0</v>
      </c>
      <c r="L35" t="str">
        <f t="shared" si="3"/>
        <v>-</v>
      </c>
    </row>
    <row r="36" spans="1:12">
      <c r="A36" t="s">
        <v>45</v>
      </c>
      <c r="B36" t="str">
        <f>VLOOKUP(A36,'Input from Module A'!A:C,3,FALSE)</f>
        <v>yes</v>
      </c>
      <c r="C36" s="1">
        <f>'Module B Staggering'!F36</f>
        <v>44656</v>
      </c>
      <c r="D36" s="1">
        <f>'Module B Staggering'!G36</f>
        <v>44663</v>
      </c>
      <c r="E36" s="1">
        <f>'Module B Staggering'!H36</f>
        <v>44663</v>
      </c>
      <c r="F36" s="1">
        <f>'Module B Staggering'!I36</f>
        <v>44670</v>
      </c>
      <c r="H36" s="11" t="s">
        <v>71</v>
      </c>
      <c r="I36">
        <f t="shared" si="1"/>
        <v>0</v>
      </c>
      <c r="J36" t="str">
        <f t="shared" si="0"/>
        <v>NS - Not Started</v>
      </c>
      <c r="K36">
        <f t="shared" si="2"/>
        <v>0</v>
      </c>
      <c r="L36" t="str">
        <f t="shared" si="3"/>
        <v>-</v>
      </c>
    </row>
    <row r="37" spans="1:12">
      <c r="A37" t="s">
        <v>46</v>
      </c>
      <c r="B37" t="str">
        <f>VLOOKUP(A37,'Input from Module A'!A:C,3,FALSE)</f>
        <v>yes</v>
      </c>
      <c r="C37" s="1">
        <f>'Module B Staggering'!F37</f>
        <v>44489</v>
      </c>
      <c r="D37" s="1">
        <f>'Module B Staggering'!G37</f>
        <v>44585</v>
      </c>
      <c r="E37" s="1">
        <f>'Module B Staggering'!H37</f>
        <v>44585</v>
      </c>
      <c r="F37" s="1">
        <f>'Module B Staggering'!I37</f>
        <v>44679</v>
      </c>
      <c r="H37" s="11" t="s">
        <v>71</v>
      </c>
      <c r="I37">
        <f t="shared" si="1"/>
        <v>0</v>
      </c>
      <c r="J37" t="str">
        <f t="shared" si="0"/>
        <v>AC - Lag - after Constraint or 50%</v>
      </c>
      <c r="K37">
        <f t="shared" si="2"/>
        <v>3</v>
      </c>
      <c r="L37" t="str">
        <f t="shared" si="3"/>
        <v>Project is in Staus [NS - Not Started] but should be in [AC - Lag - after Constraint or 50%]</v>
      </c>
    </row>
    <row r="38" spans="1:12">
      <c r="A38" t="s">
        <v>47</v>
      </c>
      <c r="B38" t="str">
        <f>VLOOKUP(A38,'Input from Module A'!A:C,3,FALSE)</f>
        <v>no</v>
      </c>
      <c r="C38" s="1">
        <f>'Module B Staggering'!F38</f>
        <v>44550</v>
      </c>
      <c r="D38" s="1">
        <f>'Module B Staggering'!G38</f>
        <v>44662</v>
      </c>
      <c r="E38" s="1">
        <f>'Module B Staggering'!H38</f>
        <v>44662</v>
      </c>
      <c r="F38" s="1">
        <f>'Module B Staggering'!I38</f>
        <v>44690</v>
      </c>
      <c r="H38" s="11" t="s">
        <v>71</v>
      </c>
      <c r="I38">
        <f t="shared" si="1"/>
        <v>0</v>
      </c>
      <c r="J38" t="str">
        <f t="shared" si="0"/>
        <v>BC - Lead - before Constraint or 50%</v>
      </c>
      <c r="K38">
        <f t="shared" si="2"/>
        <v>1</v>
      </c>
      <c r="L38" t="str">
        <f t="shared" si="3"/>
        <v>Project is in Staus [NS - Not Started] but should be in [BC - Lead - before Constraint or 50%]</v>
      </c>
    </row>
    <row r="39" spans="1:12">
      <c r="A39" t="s">
        <v>48</v>
      </c>
      <c r="B39" t="str">
        <f>VLOOKUP(A39,'Input from Module A'!A:C,3,FALSE)</f>
        <v>no</v>
      </c>
      <c r="C39" s="1">
        <f>'Module B Staggering'!F39</f>
        <v>44593</v>
      </c>
      <c r="D39" s="1">
        <f>'Module B Staggering'!G39</f>
        <v>44644</v>
      </c>
      <c r="E39" s="1">
        <f>'Module B Staggering'!H39</f>
        <v>44644</v>
      </c>
      <c r="F39" s="1">
        <f>'Module B Staggering'!I39</f>
        <v>44697</v>
      </c>
      <c r="H39" s="11" t="s">
        <v>71</v>
      </c>
      <c r="I39">
        <f t="shared" si="1"/>
        <v>0</v>
      </c>
      <c r="J39" t="str">
        <f t="shared" si="0"/>
        <v>BC - Lead - before Constraint or 50%</v>
      </c>
      <c r="K39">
        <f t="shared" si="2"/>
        <v>1</v>
      </c>
      <c r="L39" t="str">
        <f t="shared" si="3"/>
        <v>Project is in Staus [NS - Not Started] but should be in [BC - Lead - before Constraint or 50%]</v>
      </c>
    </row>
  </sheetData>
  <dataValidations count="1">
    <dataValidation type="list" allowBlank="1" showInputMessage="1" showErrorMessage="1" sqref="H7:H39" xr:uid="{F82E757E-11AB-4513-B757-F4FAD45792A2}">
      <formula1>$S$8:$S$12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B2C91-E5AC-4FD7-8EF2-D5FBB786B94B}">
  <dimension ref="A1:E37"/>
  <sheetViews>
    <sheetView workbookViewId="0">
      <selection activeCell="A37" sqref="A2:A37"/>
    </sheetView>
  </sheetViews>
  <sheetFormatPr defaultColWidth="11.42578125" defaultRowHeight="15"/>
  <cols>
    <col min="1" max="1" width="44.140625" bestFit="1" customWidth="1"/>
    <col min="2" max="2" width="6.5703125" bestFit="1" customWidth="1"/>
    <col min="3" max="3" width="10.140625" bestFit="1" customWidth="1"/>
    <col min="4" max="4" width="15.85546875" bestFit="1" customWidth="1"/>
    <col min="5" max="5" width="11.140625" bestFit="1" customWidth="1"/>
  </cols>
  <sheetData>
    <row r="1" spans="1:5">
      <c r="A1" s="7" t="s">
        <v>55</v>
      </c>
      <c r="B1" s="7" t="s">
        <v>79</v>
      </c>
      <c r="C1" s="7" t="s">
        <v>56</v>
      </c>
      <c r="D1" s="7" t="s">
        <v>80</v>
      </c>
      <c r="E1" s="7" t="s">
        <v>81</v>
      </c>
    </row>
    <row r="2" spans="1:5">
      <c r="A2" s="6" t="s">
        <v>16</v>
      </c>
      <c r="B2" s="6" t="s">
        <v>82</v>
      </c>
      <c r="C2" s="6" t="s">
        <v>82</v>
      </c>
      <c r="D2" s="6">
        <v>81</v>
      </c>
      <c r="E2" s="6">
        <v>0</v>
      </c>
    </row>
    <row r="3" spans="1:5">
      <c r="A3" s="6" t="s">
        <v>17</v>
      </c>
      <c r="B3" s="6" t="s">
        <v>82</v>
      </c>
      <c r="C3" s="6" t="s">
        <v>82</v>
      </c>
      <c r="D3" s="6">
        <v>57</v>
      </c>
      <c r="E3" s="6">
        <v>0</v>
      </c>
    </row>
    <row r="4" spans="1:5">
      <c r="A4" s="6" t="s">
        <v>18</v>
      </c>
      <c r="B4" s="6" t="s">
        <v>82</v>
      </c>
      <c r="C4" s="6" t="s">
        <v>82</v>
      </c>
      <c r="D4" s="6">
        <v>41</v>
      </c>
      <c r="E4" s="6">
        <v>0</v>
      </c>
    </row>
    <row r="5" spans="1:5">
      <c r="A5" s="6" t="s">
        <v>19</v>
      </c>
      <c r="B5" s="6" t="s">
        <v>82</v>
      </c>
      <c r="C5" s="6" t="s">
        <v>83</v>
      </c>
      <c r="D5" s="6">
        <v>0</v>
      </c>
      <c r="E5" s="6">
        <v>3</v>
      </c>
    </row>
    <row r="6" spans="1:5">
      <c r="A6" s="6" t="s">
        <v>20</v>
      </c>
      <c r="B6" s="6" t="s">
        <v>82</v>
      </c>
      <c r="C6" s="6" t="s">
        <v>82</v>
      </c>
      <c r="D6" s="6">
        <v>45</v>
      </c>
      <c r="E6" s="6">
        <v>0</v>
      </c>
    </row>
    <row r="7" spans="1:5">
      <c r="A7" s="6" t="s">
        <v>21</v>
      </c>
      <c r="B7" s="6" t="s">
        <v>82</v>
      </c>
      <c r="C7" s="6" t="s">
        <v>82</v>
      </c>
      <c r="D7" s="6">
        <v>101</v>
      </c>
      <c r="E7" s="6">
        <v>0</v>
      </c>
    </row>
    <row r="8" spans="1:5">
      <c r="A8" s="6" t="s">
        <v>22</v>
      </c>
      <c r="B8" s="6" t="s">
        <v>82</v>
      </c>
      <c r="C8" s="6" t="s">
        <v>83</v>
      </c>
      <c r="D8" s="6">
        <v>0</v>
      </c>
      <c r="E8" s="6">
        <v>34</v>
      </c>
    </row>
    <row r="9" spans="1:5">
      <c r="A9" s="6" t="s">
        <v>23</v>
      </c>
      <c r="B9" s="6" t="s">
        <v>82</v>
      </c>
      <c r="C9" s="6" t="s">
        <v>82</v>
      </c>
      <c r="D9" s="6">
        <v>18</v>
      </c>
      <c r="E9" s="6">
        <v>0</v>
      </c>
    </row>
    <row r="10" spans="1:5">
      <c r="A10" s="6" t="s">
        <v>24</v>
      </c>
      <c r="B10" s="6" t="s">
        <v>82</v>
      </c>
      <c r="C10" s="6" t="s">
        <v>83</v>
      </c>
      <c r="D10" s="6">
        <v>0</v>
      </c>
      <c r="E10" s="6">
        <v>63</v>
      </c>
    </row>
    <row r="11" spans="1:5">
      <c r="A11" s="6" t="s">
        <v>25</v>
      </c>
      <c r="B11" s="6" t="s">
        <v>82</v>
      </c>
      <c r="C11" s="6" t="s">
        <v>83</v>
      </c>
      <c r="D11" s="6">
        <v>0</v>
      </c>
      <c r="E11" s="6">
        <v>4</v>
      </c>
    </row>
    <row r="12" spans="1:5">
      <c r="A12" s="6" t="s">
        <v>26</v>
      </c>
      <c r="B12" s="6" t="s">
        <v>82</v>
      </c>
      <c r="C12" s="6" t="s">
        <v>83</v>
      </c>
      <c r="D12" s="6">
        <v>0</v>
      </c>
      <c r="E12" s="6">
        <v>25</v>
      </c>
    </row>
    <row r="13" spans="1:5">
      <c r="A13" s="6" t="s">
        <v>27</v>
      </c>
      <c r="B13" s="6" t="s">
        <v>82</v>
      </c>
      <c r="C13" s="6" t="s">
        <v>83</v>
      </c>
      <c r="D13" s="6">
        <v>0</v>
      </c>
      <c r="E13" s="6">
        <v>2</v>
      </c>
    </row>
    <row r="14" spans="1:5">
      <c r="A14" s="6" t="s">
        <v>28</v>
      </c>
      <c r="B14" s="6" t="s">
        <v>82</v>
      </c>
      <c r="C14" s="6" t="s">
        <v>83</v>
      </c>
      <c r="D14" s="6">
        <v>0</v>
      </c>
      <c r="E14" s="6">
        <v>1</v>
      </c>
    </row>
    <row r="15" spans="1:5">
      <c r="A15" s="6" t="s">
        <v>29</v>
      </c>
      <c r="B15" s="6" t="s">
        <v>82</v>
      </c>
      <c r="C15" s="6" t="s">
        <v>82</v>
      </c>
      <c r="D15" s="6">
        <v>7</v>
      </c>
      <c r="E15" s="6">
        <v>0</v>
      </c>
    </row>
    <row r="16" spans="1:5">
      <c r="A16" s="6" t="s">
        <v>30</v>
      </c>
      <c r="B16" s="6" t="s">
        <v>82</v>
      </c>
      <c r="C16" s="6" t="s">
        <v>82</v>
      </c>
      <c r="D16" s="6">
        <v>3</v>
      </c>
      <c r="E16" s="6">
        <v>0</v>
      </c>
    </row>
    <row r="17" spans="1:5">
      <c r="A17" s="6" t="s">
        <v>31</v>
      </c>
      <c r="B17" s="6" t="s">
        <v>82</v>
      </c>
      <c r="C17" s="6" t="s">
        <v>83</v>
      </c>
      <c r="D17" s="6">
        <v>0</v>
      </c>
      <c r="E17" s="6">
        <v>1</v>
      </c>
    </row>
    <row r="18" spans="1:5">
      <c r="A18" s="6" t="s">
        <v>32</v>
      </c>
      <c r="B18" s="6" t="s">
        <v>82</v>
      </c>
      <c r="C18" s="6" t="s">
        <v>82</v>
      </c>
      <c r="D18" s="6">
        <v>5</v>
      </c>
      <c r="E18" s="6">
        <v>0</v>
      </c>
    </row>
    <row r="19" spans="1:5">
      <c r="A19" s="6" t="s">
        <v>33</v>
      </c>
      <c r="B19" s="6" t="s">
        <v>82</v>
      </c>
      <c r="C19" s="6" t="s">
        <v>82</v>
      </c>
      <c r="D19" s="6">
        <v>73</v>
      </c>
      <c r="E19" s="6">
        <v>0</v>
      </c>
    </row>
    <row r="20" spans="1:5">
      <c r="A20" s="6" t="s">
        <v>34</v>
      </c>
      <c r="B20" s="6" t="s">
        <v>82</v>
      </c>
      <c r="C20" s="6" t="s">
        <v>82</v>
      </c>
      <c r="D20" s="6">
        <v>75</v>
      </c>
      <c r="E20" s="6">
        <v>0</v>
      </c>
    </row>
    <row r="21" spans="1:5">
      <c r="A21" s="6" t="s">
        <v>35</v>
      </c>
      <c r="B21" s="6" t="s">
        <v>82</v>
      </c>
      <c r="C21" s="6" t="s">
        <v>82</v>
      </c>
      <c r="D21" s="6">
        <v>127</v>
      </c>
      <c r="E21" s="6">
        <v>0</v>
      </c>
    </row>
    <row r="22" spans="1:5">
      <c r="A22" s="6" t="s">
        <v>36</v>
      </c>
      <c r="B22" s="6" t="s">
        <v>82</v>
      </c>
      <c r="C22" s="6" t="s">
        <v>82</v>
      </c>
      <c r="D22" s="6">
        <v>0</v>
      </c>
      <c r="E22" s="6">
        <v>0</v>
      </c>
    </row>
    <row r="23" spans="1:5">
      <c r="A23" s="6" t="s">
        <v>37</v>
      </c>
      <c r="B23" s="6" t="s">
        <v>82</v>
      </c>
      <c r="C23" s="6" t="s">
        <v>82</v>
      </c>
      <c r="D23" s="6">
        <v>114</v>
      </c>
      <c r="E23" s="6">
        <v>0</v>
      </c>
    </row>
    <row r="24" spans="1:5">
      <c r="A24" s="6" t="s">
        <v>38</v>
      </c>
      <c r="B24" s="6" t="s">
        <v>82</v>
      </c>
      <c r="C24" s="6" t="s">
        <v>82</v>
      </c>
      <c r="D24" s="6">
        <v>43</v>
      </c>
      <c r="E24" s="6">
        <v>0</v>
      </c>
    </row>
    <row r="25" spans="1:5">
      <c r="A25" s="6" t="s">
        <v>39</v>
      </c>
      <c r="B25" s="6" t="s">
        <v>82</v>
      </c>
      <c r="C25" s="6" t="s">
        <v>83</v>
      </c>
      <c r="D25" s="6">
        <v>0</v>
      </c>
      <c r="E25" s="6">
        <v>9</v>
      </c>
    </row>
    <row r="26" spans="1:5">
      <c r="A26" s="6" t="s">
        <v>40</v>
      </c>
      <c r="B26" s="6" t="s">
        <v>82</v>
      </c>
      <c r="C26" s="6" t="s">
        <v>83</v>
      </c>
      <c r="D26" s="6">
        <v>0</v>
      </c>
      <c r="E26" s="6">
        <v>136</v>
      </c>
    </row>
    <row r="27" spans="1:5">
      <c r="A27" s="6" t="s">
        <v>41</v>
      </c>
      <c r="B27" s="6" t="s">
        <v>82</v>
      </c>
      <c r="C27" s="6" t="s">
        <v>82</v>
      </c>
      <c r="D27" s="6">
        <v>121</v>
      </c>
      <c r="E27" s="6">
        <v>0</v>
      </c>
    </row>
    <row r="28" spans="1:5">
      <c r="A28" s="6" t="s">
        <v>42</v>
      </c>
      <c r="B28" s="6" t="s">
        <v>82</v>
      </c>
      <c r="C28" s="6" t="s">
        <v>82</v>
      </c>
      <c r="D28" s="6">
        <v>400</v>
      </c>
      <c r="E28" s="6">
        <v>0</v>
      </c>
    </row>
    <row r="29" spans="1:5">
      <c r="A29" s="6" t="s">
        <v>43</v>
      </c>
      <c r="B29" s="6" t="s">
        <v>82</v>
      </c>
      <c r="C29" s="6" t="s">
        <v>82</v>
      </c>
      <c r="D29" s="6">
        <v>38</v>
      </c>
      <c r="E29" s="6">
        <v>0</v>
      </c>
    </row>
    <row r="30" spans="1:5">
      <c r="A30" s="6" t="s">
        <v>44</v>
      </c>
      <c r="B30" s="6" t="s">
        <v>82</v>
      </c>
      <c r="C30" s="6" t="s">
        <v>82</v>
      </c>
      <c r="D30" s="6">
        <v>17</v>
      </c>
      <c r="E30" s="6">
        <v>0</v>
      </c>
    </row>
    <row r="31" spans="1:5">
      <c r="A31" s="6" t="s">
        <v>45</v>
      </c>
      <c r="B31" s="6" t="s">
        <v>82</v>
      </c>
      <c r="C31" s="6" t="s">
        <v>82</v>
      </c>
      <c r="D31" s="6">
        <v>4</v>
      </c>
      <c r="E31" s="6">
        <v>0</v>
      </c>
    </row>
    <row r="32" spans="1:5">
      <c r="A32" s="6" t="s">
        <v>46</v>
      </c>
      <c r="B32" s="6" t="s">
        <v>82</v>
      </c>
      <c r="C32" s="6" t="s">
        <v>82</v>
      </c>
      <c r="D32" s="6">
        <v>33</v>
      </c>
      <c r="E32" s="6">
        <v>0</v>
      </c>
    </row>
    <row r="33" spans="1:5">
      <c r="A33" s="6" t="s">
        <v>47</v>
      </c>
      <c r="B33" s="6" t="s">
        <v>82</v>
      </c>
      <c r="C33" s="6" t="s">
        <v>83</v>
      </c>
      <c r="D33" s="6">
        <v>0</v>
      </c>
      <c r="E33" s="6">
        <v>99</v>
      </c>
    </row>
    <row r="34" spans="1:5">
      <c r="A34" s="6" t="s">
        <v>48</v>
      </c>
      <c r="B34" s="6" t="s">
        <v>82</v>
      </c>
      <c r="C34" s="6" t="s">
        <v>83</v>
      </c>
      <c r="D34" s="6">
        <v>0</v>
      </c>
      <c r="E34" s="6">
        <v>73</v>
      </c>
    </row>
    <row r="35" spans="1:5">
      <c r="A35" s="5" t="s">
        <v>84</v>
      </c>
      <c r="B35" s="5" t="s">
        <v>83</v>
      </c>
      <c r="C35" s="5" t="s">
        <v>82</v>
      </c>
      <c r="D35" s="5">
        <v>0</v>
      </c>
      <c r="E35" s="5">
        <v>0</v>
      </c>
    </row>
    <row r="36" spans="1:5">
      <c r="A36" s="5" t="s">
        <v>85</v>
      </c>
      <c r="B36" s="5" t="s">
        <v>83</v>
      </c>
      <c r="C36" s="5" t="s">
        <v>83</v>
      </c>
      <c r="D36" s="5">
        <v>0</v>
      </c>
      <c r="E36" s="5">
        <v>0</v>
      </c>
    </row>
    <row r="37" spans="1:5">
      <c r="A37" s="5" t="s">
        <v>86</v>
      </c>
      <c r="B37" s="5" t="s">
        <v>83</v>
      </c>
      <c r="C37" s="5" t="s">
        <v>83</v>
      </c>
      <c r="D37" s="5">
        <v>0</v>
      </c>
      <c r="E37" s="5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7A3D-1E74-4010-A1A1-DD39248917F5}">
  <dimension ref="A1:H34"/>
  <sheetViews>
    <sheetView workbookViewId="0"/>
  </sheetViews>
  <sheetFormatPr defaultColWidth="11.42578125" defaultRowHeight="15"/>
  <cols>
    <col min="1" max="1" width="44.140625" bestFit="1" customWidth="1"/>
    <col min="2" max="2" width="20.28515625" bestFit="1" customWidth="1"/>
    <col min="3" max="3" width="15.85546875" bestFit="1" customWidth="1"/>
    <col min="4" max="4" width="17.85546875" bestFit="1" customWidth="1"/>
    <col min="6" max="6" width="13.5703125" bestFit="1" customWidth="1"/>
  </cols>
  <sheetData>
    <row r="1" spans="1:8">
      <c r="A1" t="s">
        <v>55</v>
      </c>
      <c r="B1" t="s">
        <v>87</v>
      </c>
      <c r="C1" t="s">
        <v>80</v>
      </c>
      <c r="D1" t="s">
        <v>88</v>
      </c>
      <c r="F1" t="s">
        <v>89</v>
      </c>
      <c r="G1" t="s">
        <v>90</v>
      </c>
      <c r="H1" t="s">
        <v>91</v>
      </c>
    </row>
    <row r="2" spans="1:8">
      <c r="A2" t="s">
        <v>16</v>
      </c>
      <c r="B2">
        <f>ROUND(IF(F2="yes",C2*G2,VLOOKUP(A2,'Input from Module A'!A:E,5,FALSE)*0.5),0)</f>
        <v>61</v>
      </c>
      <c r="C2">
        <f>IF(F2="yes",VLOOKUP(A2,'Input from Module A'!A:D,4,FALSE),0)</f>
        <v>81</v>
      </c>
      <c r="D2">
        <f>ROUND(IF(F2="yes",C2*H2,VLOOKUP(A2,'Input from Module A'!A:E,5,FALSE)*0.5),0)</f>
        <v>8</v>
      </c>
      <c r="F2" t="str">
        <f>VLOOKUP(A2,'Input from Module A'!A:E,3,FALSE)</f>
        <v>yes</v>
      </c>
      <c r="G2" s="3">
        <v>0.75</v>
      </c>
      <c r="H2" s="3">
        <v>0.1</v>
      </c>
    </row>
    <row r="3" spans="1:8">
      <c r="A3" t="s">
        <v>17</v>
      </c>
      <c r="B3">
        <f>ROUND(IF(F3="yes",C3*G3,VLOOKUP(A3,'Input from Module A'!A:E,5,FALSE)*0.5),0)</f>
        <v>43</v>
      </c>
      <c r="C3">
        <f>IF(F3="yes",VLOOKUP(A3,'Input from Module A'!A:D,4,FALSE),0)</f>
        <v>57</v>
      </c>
      <c r="D3">
        <f>ROUND(IF(F3="yes",C3*H3,VLOOKUP(A3,'Input from Module A'!A:E,5,FALSE)*0.5),0)</f>
        <v>6</v>
      </c>
      <c r="F3" t="str">
        <f>VLOOKUP(A3,'Input from Module A'!A:E,3,FALSE)</f>
        <v>yes</v>
      </c>
      <c r="G3" s="3">
        <v>0.75</v>
      </c>
      <c r="H3" s="3">
        <v>0.1</v>
      </c>
    </row>
    <row r="4" spans="1:8">
      <c r="A4" t="s">
        <v>18</v>
      </c>
      <c r="B4">
        <f>ROUND(IF(F4="yes",C4*G4,VLOOKUP(A4,'Input from Module A'!A:E,5,FALSE)*0.5),0)</f>
        <v>31</v>
      </c>
      <c r="C4">
        <f>IF(F4="yes",VLOOKUP(A4,'Input from Module A'!A:D,4,FALSE),0)</f>
        <v>41</v>
      </c>
      <c r="D4">
        <f>ROUND(IF(F4="yes",C4*H4,VLOOKUP(A4,'Input from Module A'!A:E,5,FALSE)*0.5),0)</f>
        <v>4</v>
      </c>
      <c r="F4" t="str">
        <f>VLOOKUP(A4,'Input from Module A'!A:E,3,FALSE)</f>
        <v>yes</v>
      </c>
      <c r="G4" s="3">
        <v>0.75</v>
      </c>
      <c r="H4" s="3">
        <v>0.1</v>
      </c>
    </row>
    <row r="5" spans="1:8">
      <c r="A5" t="s">
        <v>19</v>
      </c>
      <c r="B5">
        <f>ROUND(IF(F5="yes",C5*G5,VLOOKUP(A5,'Input from Module A'!A:E,5,FALSE)*0.5),0)</f>
        <v>2</v>
      </c>
      <c r="C5">
        <f>IF(F5="yes",VLOOKUP(A5,'Input from Module A'!A:D,4,FALSE),0)</f>
        <v>0</v>
      </c>
      <c r="D5">
        <f>ROUND(IF(F5="yes",C5*H5,VLOOKUP(A5,'Input from Module A'!A:E,5,FALSE)*0.5),0)</f>
        <v>2</v>
      </c>
      <c r="F5" t="str">
        <f>VLOOKUP(A5,'Input from Module A'!A:E,3,FALSE)</f>
        <v>no</v>
      </c>
      <c r="G5" s="3">
        <v>0.75</v>
      </c>
      <c r="H5" s="3">
        <v>0.1</v>
      </c>
    </row>
    <row r="6" spans="1:8">
      <c r="A6" t="s">
        <v>20</v>
      </c>
      <c r="B6">
        <f>ROUND(IF(F6="yes",C6*G6,VLOOKUP(A6,'Input from Module A'!A:E,5,FALSE)*0.5),0)</f>
        <v>34</v>
      </c>
      <c r="C6">
        <f>IF(F6="yes",VLOOKUP(A6,'Input from Module A'!A:D,4,FALSE),0)</f>
        <v>45</v>
      </c>
      <c r="D6">
        <f>ROUND(IF(F6="yes",C6*H6,VLOOKUP(A6,'Input from Module A'!A:E,5,FALSE)*0.5),0)</f>
        <v>5</v>
      </c>
      <c r="F6" t="str">
        <f>VLOOKUP(A6,'Input from Module A'!A:E,3,FALSE)</f>
        <v>yes</v>
      </c>
      <c r="G6" s="3">
        <v>0.75</v>
      </c>
      <c r="H6" s="3">
        <v>0.1</v>
      </c>
    </row>
    <row r="7" spans="1:8">
      <c r="A7" t="s">
        <v>21</v>
      </c>
      <c r="B7">
        <f>ROUND(IF(F7="yes",C7*G7,VLOOKUP(A7,'Input from Module A'!A:E,5,FALSE)*0.5),0)</f>
        <v>76</v>
      </c>
      <c r="C7">
        <f>IF(F7="yes",VLOOKUP(A7,'Input from Module A'!A:D,4,FALSE),0)</f>
        <v>101</v>
      </c>
      <c r="D7">
        <f>ROUND(IF(F7="yes",C7*H7,VLOOKUP(A7,'Input from Module A'!A:E,5,FALSE)*0.5),0)</f>
        <v>10</v>
      </c>
      <c r="F7" t="str">
        <f>VLOOKUP(A7,'Input from Module A'!A:E,3,FALSE)</f>
        <v>yes</v>
      </c>
      <c r="G7" s="3">
        <v>0.75</v>
      </c>
      <c r="H7" s="3">
        <v>0.1</v>
      </c>
    </row>
    <row r="8" spans="1:8">
      <c r="A8" t="s">
        <v>22</v>
      </c>
      <c r="B8">
        <f>ROUND(IF(F8="yes",C8*G8,VLOOKUP(A8,'Input from Module A'!A:E,5,FALSE)*0.5),0)</f>
        <v>17</v>
      </c>
      <c r="C8">
        <f>IF(F8="yes",VLOOKUP(A8,'Input from Module A'!A:D,4,FALSE),0)</f>
        <v>0</v>
      </c>
      <c r="D8">
        <f>ROUND(IF(F8="yes",C8*H8,VLOOKUP(A8,'Input from Module A'!A:E,5,FALSE)*0.5),0)</f>
        <v>17</v>
      </c>
      <c r="F8" t="str">
        <f>VLOOKUP(A8,'Input from Module A'!A:E,3,FALSE)</f>
        <v>no</v>
      </c>
      <c r="G8" s="3">
        <v>0.75</v>
      </c>
      <c r="H8" s="3">
        <v>0.1</v>
      </c>
    </row>
    <row r="9" spans="1:8">
      <c r="A9" t="s">
        <v>23</v>
      </c>
      <c r="B9">
        <f>ROUND(IF(F9="yes",C9*G9,VLOOKUP(A9,'Input from Module A'!A:E,5,FALSE)*0.5),0)</f>
        <v>14</v>
      </c>
      <c r="C9">
        <f>IF(F9="yes",VLOOKUP(A9,'Input from Module A'!A:D,4,FALSE),0)</f>
        <v>18</v>
      </c>
      <c r="D9">
        <f>ROUND(IF(F9="yes",C9*H9,VLOOKUP(A9,'Input from Module A'!A:E,5,FALSE)*0.5),0)</f>
        <v>2</v>
      </c>
      <c r="F9" t="str">
        <f>VLOOKUP(A9,'Input from Module A'!A:E,3,FALSE)</f>
        <v>yes</v>
      </c>
      <c r="G9" s="3">
        <v>0.75</v>
      </c>
      <c r="H9" s="3">
        <v>0.1</v>
      </c>
    </row>
    <row r="10" spans="1:8">
      <c r="A10" t="s">
        <v>24</v>
      </c>
      <c r="B10">
        <f>ROUND(IF(F10="yes",C10*G10,VLOOKUP(A10,'Input from Module A'!A:E,5,FALSE)*0.5),0)</f>
        <v>32</v>
      </c>
      <c r="C10">
        <f>IF(F10="yes",VLOOKUP(A10,'Input from Module A'!A:D,4,FALSE),0)</f>
        <v>0</v>
      </c>
      <c r="D10">
        <f>ROUND(IF(F10="yes",C10*H10,VLOOKUP(A10,'Input from Module A'!A:E,5,FALSE)*0.5),0)</f>
        <v>32</v>
      </c>
      <c r="F10" t="str">
        <f>VLOOKUP(A10,'Input from Module A'!A:E,3,FALSE)</f>
        <v>no</v>
      </c>
      <c r="G10" s="3">
        <v>0.75</v>
      </c>
      <c r="H10" s="3">
        <v>0.1</v>
      </c>
    </row>
    <row r="11" spans="1:8">
      <c r="A11" t="s">
        <v>25</v>
      </c>
      <c r="B11">
        <f>ROUND(IF(F11="yes",C11*G11,VLOOKUP(A11,'Input from Module A'!A:E,5,FALSE)*0.5),0)</f>
        <v>2</v>
      </c>
      <c r="C11">
        <f>IF(F11="yes",VLOOKUP(A11,'Input from Module A'!A:D,4,FALSE),0)</f>
        <v>0</v>
      </c>
      <c r="D11">
        <f>ROUND(IF(F11="yes",C11*H11,VLOOKUP(A11,'Input from Module A'!A:E,5,FALSE)*0.5),0)</f>
        <v>2</v>
      </c>
      <c r="F11" t="str">
        <f>VLOOKUP(A11,'Input from Module A'!A:E,3,FALSE)</f>
        <v>no</v>
      </c>
      <c r="G11" s="3">
        <v>0.75</v>
      </c>
      <c r="H11" s="3">
        <v>0.1</v>
      </c>
    </row>
    <row r="12" spans="1:8">
      <c r="A12" t="s">
        <v>26</v>
      </c>
      <c r="B12">
        <f>ROUND(IF(F12="yes",C12*G12,VLOOKUP(A12,'Input from Module A'!A:E,5,FALSE)*0.5),0)</f>
        <v>13</v>
      </c>
      <c r="C12">
        <f>IF(F12="yes",VLOOKUP(A12,'Input from Module A'!A:D,4,FALSE),0)</f>
        <v>0</v>
      </c>
      <c r="D12">
        <f>ROUND(IF(F12="yes",C12*H12,VLOOKUP(A12,'Input from Module A'!A:E,5,FALSE)*0.5),0)</f>
        <v>13</v>
      </c>
      <c r="F12" t="str">
        <f>VLOOKUP(A12,'Input from Module A'!A:E,3,FALSE)</f>
        <v>no</v>
      </c>
      <c r="G12" s="3">
        <v>0.75</v>
      </c>
      <c r="H12" s="3">
        <v>0.1</v>
      </c>
    </row>
    <row r="13" spans="1:8">
      <c r="A13" t="s">
        <v>27</v>
      </c>
      <c r="B13">
        <f>ROUND(IF(F13="yes",C13*G13,VLOOKUP(A13,'Input from Module A'!A:E,5,FALSE)*0.5),0)</f>
        <v>1</v>
      </c>
      <c r="C13">
        <f>IF(F13="yes",VLOOKUP(A13,'Input from Module A'!A:D,4,FALSE),0)</f>
        <v>0</v>
      </c>
      <c r="D13">
        <f>ROUND(IF(F13="yes",C13*H13,VLOOKUP(A13,'Input from Module A'!A:E,5,FALSE)*0.5),0)</f>
        <v>1</v>
      </c>
      <c r="F13" t="str">
        <f>VLOOKUP(A13,'Input from Module A'!A:E,3,FALSE)</f>
        <v>no</v>
      </c>
      <c r="G13" s="3">
        <v>0.75</v>
      </c>
      <c r="H13" s="3">
        <v>0.1</v>
      </c>
    </row>
    <row r="14" spans="1:8">
      <c r="A14" t="s">
        <v>28</v>
      </c>
      <c r="B14">
        <f>ROUND(IF(F14="yes",C14*G14,VLOOKUP(A14,'Input from Module A'!A:E,5,FALSE)*0.5),0)</f>
        <v>1</v>
      </c>
      <c r="C14">
        <f>IF(F14="yes",VLOOKUP(A14,'Input from Module A'!A:D,4,FALSE),0)</f>
        <v>0</v>
      </c>
      <c r="D14">
        <f>ROUND(IF(F14="yes",C14*H14,VLOOKUP(A14,'Input from Module A'!A:E,5,FALSE)*0.5),0)</f>
        <v>1</v>
      </c>
      <c r="F14" t="str">
        <f>VLOOKUP(A14,'Input from Module A'!A:E,3,FALSE)</f>
        <v>no</v>
      </c>
      <c r="G14" s="3">
        <v>0.75</v>
      </c>
      <c r="H14" s="3">
        <v>0.1</v>
      </c>
    </row>
    <row r="15" spans="1:8">
      <c r="A15" t="s">
        <v>29</v>
      </c>
      <c r="B15">
        <f>ROUND(IF(F15="yes",C15*G15,VLOOKUP(A15,'Input from Module A'!A:E,5,FALSE)*0.5),0)</f>
        <v>5</v>
      </c>
      <c r="C15">
        <f>IF(F15="yes",VLOOKUP(A15,'Input from Module A'!A:D,4,FALSE),0)</f>
        <v>7</v>
      </c>
      <c r="D15">
        <f>ROUND(IF(F15="yes",C15*H15,VLOOKUP(A15,'Input from Module A'!A:E,5,FALSE)*0.5),0)</f>
        <v>1</v>
      </c>
      <c r="F15" t="str">
        <f>VLOOKUP(A15,'Input from Module A'!A:E,3,FALSE)</f>
        <v>yes</v>
      </c>
      <c r="G15" s="3">
        <v>0.75</v>
      </c>
      <c r="H15" s="3">
        <v>0.1</v>
      </c>
    </row>
    <row r="16" spans="1:8">
      <c r="A16" t="s">
        <v>30</v>
      </c>
      <c r="B16">
        <f>ROUND(IF(F16="yes",C16*G16,VLOOKUP(A16,'Input from Module A'!A:E,5,FALSE)*0.5),0)</f>
        <v>2</v>
      </c>
      <c r="C16">
        <f>IF(F16="yes",VLOOKUP(A16,'Input from Module A'!A:D,4,FALSE),0)</f>
        <v>3</v>
      </c>
      <c r="D16">
        <f>ROUND(IF(F16="yes",C16*H16,VLOOKUP(A16,'Input from Module A'!A:E,5,FALSE)*0.5),0)</f>
        <v>0</v>
      </c>
      <c r="F16" t="str">
        <f>VLOOKUP(A16,'Input from Module A'!A:E,3,FALSE)</f>
        <v>yes</v>
      </c>
      <c r="G16" s="3">
        <v>0.75</v>
      </c>
      <c r="H16" s="3">
        <v>0.1</v>
      </c>
    </row>
    <row r="17" spans="1:8">
      <c r="A17" t="s">
        <v>31</v>
      </c>
      <c r="B17">
        <f>ROUND(IF(F17="yes",C17*G17,VLOOKUP(A17,'Input from Module A'!A:E,5,FALSE)*0.5),0)</f>
        <v>1</v>
      </c>
      <c r="C17">
        <f>IF(F17="yes",VLOOKUP(A17,'Input from Module A'!A:D,4,FALSE),0)</f>
        <v>0</v>
      </c>
      <c r="D17">
        <f>ROUND(IF(F17="yes",C17*H17,VLOOKUP(A17,'Input from Module A'!A:E,5,FALSE)*0.5),0)</f>
        <v>1</v>
      </c>
      <c r="F17" t="str">
        <f>VLOOKUP(A17,'Input from Module A'!A:E,3,FALSE)</f>
        <v>no</v>
      </c>
      <c r="G17" s="3">
        <v>0.75</v>
      </c>
      <c r="H17" s="3">
        <v>0.1</v>
      </c>
    </row>
    <row r="18" spans="1:8">
      <c r="A18" t="s">
        <v>32</v>
      </c>
      <c r="B18">
        <f>ROUND(IF(F18="yes",C18*G18,VLOOKUP(A18,'Input from Module A'!A:E,5,FALSE)*0.5),0)</f>
        <v>4</v>
      </c>
      <c r="C18">
        <f>IF(F18="yes",VLOOKUP(A18,'Input from Module A'!A:D,4,FALSE),0)</f>
        <v>5</v>
      </c>
      <c r="D18">
        <f>ROUND(IF(F18="yes",C18*H18,VLOOKUP(A18,'Input from Module A'!A:E,5,FALSE)*0.5),0)</f>
        <v>1</v>
      </c>
      <c r="F18" t="str">
        <f>VLOOKUP(A18,'Input from Module A'!A:E,3,FALSE)</f>
        <v>yes</v>
      </c>
      <c r="G18" s="3">
        <v>0.75</v>
      </c>
      <c r="H18" s="3">
        <v>0.1</v>
      </c>
    </row>
    <row r="19" spans="1:8">
      <c r="A19" t="s">
        <v>33</v>
      </c>
      <c r="B19">
        <f>ROUND(IF(F19="yes",C19*G19,VLOOKUP(A19,'Input from Module A'!A:E,5,FALSE)*0.5),0)</f>
        <v>55</v>
      </c>
      <c r="C19">
        <f>IF(F19="yes",VLOOKUP(A19,'Input from Module A'!A:D,4,FALSE),0)</f>
        <v>73</v>
      </c>
      <c r="D19">
        <f>ROUND(IF(F19="yes",C19*H19,VLOOKUP(A19,'Input from Module A'!A:E,5,FALSE)*0.5),0)</f>
        <v>7</v>
      </c>
      <c r="F19" t="str">
        <f>VLOOKUP(A19,'Input from Module A'!A:E,3,FALSE)</f>
        <v>yes</v>
      </c>
      <c r="G19" s="3">
        <v>0.75</v>
      </c>
      <c r="H19" s="3">
        <v>0.1</v>
      </c>
    </row>
    <row r="20" spans="1:8">
      <c r="A20" t="s">
        <v>34</v>
      </c>
      <c r="B20">
        <f>ROUND(IF(F20="yes",C20*G20,VLOOKUP(A20,'Input from Module A'!A:E,5,FALSE)*0.5),0)</f>
        <v>56</v>
      </c>
      <c r="C20">
        <f>IF(F20="yes",VLOOKUP(A20,'Input from Module A'!A:D,4,FALSE),0)</f>
        <v>75</v>
      </c>
      <c r="D20">
        <f>ROUND(IF(F20="yes",C20*H20,VLOOKUP(A20,'Input from Module A'!A:E,5,FALSE)*0.5),0)</f>
        <v>8</v>
      </c>
      <c r="F20" t="str">
        <f>VLOOKUP(A20,'Input from Module A'!A:E,3,FALSE)</f>
        <v>yes</v>
      </c>
      <c r="G20" s="3">
        <v>0.75</v>
      </c>
      <c r="H20" s="3">
        <v>0.1</v>
      </c>
    </row>
    <row r="21" spans="1:8">
      <c r="A21" t="s">
        <v>35</v>
      </c>
      <c r="B21">
        <f>ROUND(IF(F21="yes",C21*G21,VLOOKUP(A21,'Input from Module A'!A:E,5,FALSE)*0.5),0)</f>
        <v>95</v>
      </c>
      <c r="C21">
        <f>IF(F21="yes",VLOOKUP(A21,'Input from Module A'!A:D,4,FALSE),0)</f>
        <v>127</v>
      </c>
      <c r="D21">
        <f>ROUND(IF(F21="yes",C21*H21,VLOOKUP(A21,'Input from Module A'!A:E,5,FALSE)*0.5),0)</f>
        <v>13</v>
      </c>
      <c r="F21" t="str">
        <f>VLOOKUP(A21,'Input from Module A'!A:E,3,FALSE)</f>
        <v>yes</v>
      </c>
      <c r="G21" s="3">
        <v>0.75</v>
      </c>
      <c r="H21" s="3">
        <v>0.1</v>
      </c>
    </row>
    <row r="22" spans="1:8">
      <c r="A22" t="s">
        <v>36</v>
      </c>
      <c r="B22">
        <f>ROUND(IF(F22="yes",C22*G22,VLOOKUP(A22,'Input from Module A'!A:E,5,FALSE)*0.5),0)</f>
        <v>0</v>
      </c>
      <c r="C22">
        <f>IF(F22="yes",VLOOKUP(A22,'Input from Module A'!A:D,4,FALSE),0)</f>
        <v>0</v>
      </c>
      <c r="D22">
        <f>ROUND(IF(F22="yes",C22*H22,VLOOKUP(A22,'Input from Module A'!A:E,5,FALSE)*0.5),0)</f>
        <v>0</v>
      </c>
      <c r="F22" t="str">
        <f>VLOOKUP(A22,'Input from Module A'!A:E,3,FALSE)</f>
        <v>yes</v>
      </c>
      <c r="G22" s="3">
        <v>0.75</v>
      </c>
      <c r="H22" s="3">
        <v>0.1</v>
      </c>
    </row>
    <row r="23" spans="1:8">
      <c r="A23" t="s">
        <v>37</v>
      </c>
      <c r="B23">
        <f>ROUND(IF(F23="yes",C23*G23,VLOOKUP(A23,'Input from Module A'!A:E,5,FALSE)*0.5),0)</f>
        <v>86</v>
      </c>
      <c r="C23">
        <f>IF(F23="yes",VLOOKUP(A23,'Input from Module A'!A:D,4,FALSE),0)</f>
        <v>114</v>
      </c>
      <c r="D23">
        <f>ROUND(IF(F23="yes",C23*H23,VLOOKUP(A23,'Input from Module A'!A:E,5,FALSE)*0.5),0)</f>
        <v>11</v>
      </c>
      <c r="F23" t="str">
        <f>VLOOKUP(A23,'Input from Module A'!A:E,3,FALSE)</f>
        <v>yes</v>
      </c>
      <c r="G23" s="3">
        <v>0.75</v>
      </c>
      <c r="H23" s="3">
        <v>0.1</v>
      </c>
    </row>
    <row r="24" spans="1:8">
      <c r="A24" t="s">
        <v>38</v>
      </c>
      <c r="B24">
        <f>ROUND(IF(F24="yes",C24*G24,VLOOKUP(A24,'Input from Module A'!A:E,5,FALSE)*0.5),0)</f>
        <v>32</v>
      </c>
      <c r="C24">
        <f>IF(F24="yes",VLOOKUP(A24,'Input from Module A'!A:D,4,FALSE),0)</f>
        <v>43</v>
      </c>
      <c r="D24">
        <f>ROUND(IF(F24="yes",C24*H24,VLOOKUP(A24,'Input from Module A'!A:E,5,FALSE)*0.5),0)</f>
        <v>4</v>
      </c>
      <c r="F24" t="str">
        <f>VLOOKUP(A24,'Input from Module A'!A:E,3,FALSE)</f>
        <v>yes</v>
      </c>
      <c r="G24" s="3">
        <v>0.75</v>
      </c>
      <c r="H24" s="3">
        <v>0.1</v>
      </c>
    </row>
    <row r="25" spans="1:8">
      <c r="A25" t="s">
        <v>39</v>
      </c>
      <c r="B25">
        <f>ROUND(IF(F25="yes",C25*G25,VLOOKUP(A25,'Input from Module A'!A:E,5,FALSE)*0.5),0)</f>
        <v>5</v>
      </c>
      <c r="C25">
        <f>IF(F25="yes",VLOOKUP(A25,'Input from Module A'!A:D,4,FALSE),0)</f>
        <v>0</v>
      </c>
      <c r="D25">
        <f>ROUND(IF(F25="yes",C25*H25,VLOOKUP(A25,'Input from Module A'!A:E,5,FALSE)*0.5),0)</f>
        <v>5</v>
      </c>
      <c r="F25" t="str">
        <f>VLOOKUP(A25,'Input from Module A'!A:E,3,FALSE)</f>
        <v>no</v>
      </c>
      <c r="G25" s="3">
        <v>0.75</v>
      </c>
      <c r="H25" s="3">
        <v>0.1</v>
      </c>
    </row>
    <row r="26" spans="1:8">
      <c r="A26" t="s">
        <v>40</v>
      </c>
      <c r="B26">
        <f>ROUND(IF(F26="yes",C26*G26,VLOOKUP(A26,'Input from Module A'!A:E,5,FALSE)*0.5),0)</f>
        <v>68</v>
      </c>
      <c r="C26">
        <f>IF(F26="yes",VLOOKUP(A26,'Input from Module A'!A:D,4,FALSE),0)</f>
        <v>0</v>
      </c>
      <c r="D26">
        <f>ROUND(IF(F26="yes",C26*H26,VLOOKUP(A26,'Input from Module A'!A:E,5,FALSE)*0.5),0)</f>
        <v>68</v>
      </c>
      <c r="F26" t="str">
        <f>VLOOKUP(A26,'Input from Module A'!A:E,3,FALSE)</f>
        <v>no</v>
      </c>
      <c r="G26" s="3">
        <v>0.75</v>
      </c>
      <c r="H26" s="3">
        <v>0.1</v>
      </c>
    </row>
    <row r="27" spans="1:8">
      <c r="A27" t="s">
        <v>41</v>
      </c>
      <c r="B27">
        <f>ROUND(IF(F27="yes",C27*G27,VLOOKUP(A27,'Input from Module A'!A:E,5,FALSE)*0.5),0)</f>
        <v>91</v>
      </c>
      <c r="C27">
        <f>IF(F27="yes",VLOOKUP(A27,'Input from Module A'!A:D,4,FALSE),0)</f>
        <v>121</v>
      </c>
      <c r="D27">
        <f>ROUND(IF(F27="yes",C27*H27,VLOOKUP(A27,'Input from Module A'!A:E,5,FALSE)*0.5),0)</f>
        <v>12</v>
      </c>
      <c r="F27" t="str">
        <f>VLOOKUP(A27,'Input from Module A'!A:E,3,FALSE)</f>
        <v>yes</v>
      </c>
      <c r="G27" s="3">
        <v>0.75</v>
      </c>
      <c r="H27" s="3">
        <v>0.1</v>
      </c>
    </row>
    <row r="28" spans="1:8">
      <c r="A28" t="s">
        <v>42</v>
      </c>
      <c r="B28">
        <f>ROUND(IF(F28="yes",C28*G28,VLOOKUP(A28,'Input from Module A'!A:E,5,FALSE)*0.5),0)</f>
        <v>300</v>
      </c>
      <c r="C28">
        <f>IF(F28="yes",VLOOKUP(A28,'Input from Module A'!A:D,4,FALSE),0)</f>
        <v>400</v>
      </c>
      <c r="D28">
        <f>ROUND(IF(F28="yes",C28*H28,VLOOKUP(A28,'Input from Module A'!A:E,5,FALSE)*0.5),0)</f>
        <v>40</v>
      </c>
      <c r="F28" t="str">
        <f>VLOOKUP(A28,'Input from Module A'!A:E,3,FALSE)</f>
        <v>yes</v>
      </c>
      <c r="G28" s="3">
        <v>0.75</v>
      </c>
      <c r="H28" s="3">
        <v>0.1</v>
      </c>
    </row>
    <row r="29" spans="1:8">
      <c r="A29" t="s">
        <v>43</v>
      </c>
      <c r="B29">
        <f>ROUND(IF(F29="yes",C29*G29,VLOOKUP(A29,'Input from Module A'!A:E,5,FALSE)*0.5),0)</f>
        <v>29</v>
      </c>
      <c r="C29">
        <f>IF(F29="yes",VLOOKUP(A29,'Input from Module A'!A:D,4,FALSE),0)</f>
        <v>38</v>
      </c>
      <c r="D29">
        <f>ROUND(IF(F29="yes",C29*H29,VLOOKUP(A29,'Input from Module A'!A:E,5,FALSE)*0.5),0)</f>
        <v>4</v>
      </c>
      <c r="F29" t="str">
        <f>VLOOKUP(A29,'Input from Module A'!A:E,3,FALSE)</f>
        <v>yes</v>
      </c>
      <c r="G29" s="3">
        <v>0.75</v>
      </c>
      <c r="H29" s="3">
        <v>0.1</v>
      </c>
    </row>
    <row r="30" spans="1:8">
      <c r="A30" t="s">
        <v>44</v>
      </c>
      <c r="B30">
        <f>ROUND(IF(F30="yes",C30*G30,VLOOKUP(A30,'Input from Module A'!A:E,5,FALSE)*0.5),0)</f>
        <v>13</v>
      </c>
      <c r="C30">
        <f>IF(F30="yes",VLOOKUP(A30,'Input from Module A'!A:D,4,FALSE),0)</f>
        <v>17</v>
      </c>
      <c r="D30">
        <f>ROUND(IF(F30="yes",C30*H30,VLOOKUP(A30,'Input from Module A'!A:E,5,FALSE)*0.5),0)</f>
        <v>2</v>
      </c>
      <c r="F30" t="str">
        <f>VLOOKUP(A30,'Input from Module A'!A:E,3,FALSE)</f>
        <v>yes</v>
      </c>
      <c r="G30" s="3">
        <v>0.75</v>
      </c>
      <c r="H30" s="3">
        <v>0.1</v>
      </c>
    </row>
    <row r="31" spans="1:8">
      <c r="A31" t="s">
        <v>45</v>
      </c>
      <c r="B31">
        <f>ROUND(IF(F31="yes",C31*G31,VLOOKUP(A31,'Input from Module A'!A:E,5,FALSE)*0.5),0)</f>
        <v>3</v>
      </c>
      <c r="C31">
        <f>IF(F31="yes",VLOOKUP(A31,'Input from Module A'!A:D,4,FALSE),0)</f>
        <v>4</v>
      </c>
      <c r="D31">
        <f>ROUND(IF(F31="yes",C31*H31,VLOOKUP(A31,'Input from Module A'!A:E,5,FALSE)*0.5),0)</f>
        <v>0</v>
      </c>
      <c r="F31" t="str">
        <f>VLOOKUP(A31,'Input from Module A'!A:E,3,FALSE)</f>
        <v>yes</v>
      </c>
      <c r="G31" s="3">
        <v>0.75</v>
      </c>
      <c r="H31" s="3">
        <v>0.1</v>
      </c>
    </row>
    <row r="32" spans="1:8">
      <c r="A32" t="s">
        <v>46</v>
      </c>
      <c r="B32">
        <f>ROUND(IF(F32="yes",C32*G32,VLOOKUP(A32,'Input from Module A'!A:E,5,FALSE)*0.5),0)</f>
        <v>25</v>
      </c>
      <c r="C32">
        <f>IF(F32="yes",VLOOKUP(A32,'Input from Module A'!A:D,4,FALSE),0)</f>
        <v>33</v>
      </c>
      <c r="D32">
        <f>ROUND(IF(F32="yes",C32*H32,VLOOKUP(A32,'Input from Module A'!A:E,5,FALSE)*0.5),0)</f>
        <v>3</v>
      </c>
      <c r="F32" t="str">
        <f>VLOOKUP(A32,'Input from Module A'!A:E,3,FALSE)</f>
        <v>yes</v>
      </c>
      <c r="G32" s="3">
        <v>0.75</v>
      </c>
      <c r="H32" s="3">
        <v>0.1</v>
      </c>
    </row>
    <row r="33" spans="1:8">
      <c r="A33" t="s">
        <v>47</v>
      </c>
      <c r="B33">
        <f>ROUND(IF(F33="yes",C33*G33,VLOOKUP(A33,'Input from Module A'!A:E,5,FALSE)*0.5),0)</f>
        <v>50</v>
      </c>
      <c r="C33">
        <f>IF(F33="yes",VLOOKUP(A33,'Input from Module A'!A:D,4,FALSE),0)</f>
        <v>0</v>
      </c>
      <c r="D33">
        <f>ROUND(IF(F33="yes",C33*H33,VLOOKUP(A33,'Input from Module A'!A:E,5,FALSE)*0.5),0)</f>
        <v>50</v>
      </c>
      <c r="F33" t="str">
        <f>VLOOKUP(A33,'Input from Module A'!A:E,3,FALSE)</f>
        <v>no</v>
      </c>
      <c r="G33" s="3">
        <v>0.75</v>
      </c>
      <c r="H33" s="3">
        <v>0.1</v>
      </c>
    </row>
    <row r="34" spans="1:8">
      <c r="A34" t="s">
        <v>48</v>
      </c>
      <c r="B34">
        <f>ROUND(IF(F34="yes",C34*G34,VLOOKUP(A34,'Input from Module A'!A:E,5,FALSE)*0.5),0)</f>
        <v>37</v>
      </c>
      <c r="C34">
        <f>IF(F34="yes",VLOOKUP(A34,'Input from Module A'!A:D,4,FALSE),0)</f>
        <v>0</v>
      </c>
      <c r="D34">
        <f>ROUND(IF(F34="yes",C34*H34,VLOOKUP(A34,'Input from Module A'!A:E,5,FALSE)*0.5),0)</f>
        <v>37</v>
      </c>
      <c r="F34" t="str">
        <f>VLOOKUP(A34,'Input from Module A'!A:E,3,FALSE)</f>
        <v>no</v>
      </c>
      <c r="G34" s="3">
        <v>0.75</v>
      </c>
      <c r="H34" s="3">
        <v>0.1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b63422-2408-4fff-a598-08e82367ed04">
      <Terms xmlns="http://schemas.microsoft.com/office/infopath/2007/PartnerControls"/>
    </lcf76f155ced4ddcb4097134ff3c332f>
    <TaxCatchAll xmlns="ceead5e2-930d-47d7-bdcf-bd5835f4da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CB0A4925B8B44888187D77DB3F9BBB" ma:contentTypeVersion="16" ma:contentTypeDescription="Ein neues Dokument erstellen." ma:contentTypeScope="" ma:versionID="4ad10bcde117e92be7b10d84df789869">
  <xsd:schema xmlns:xsd="http://www.w3.org/2001/XMLSchema" xmlns:xs="http://www.w3.org/2001/XMLSchema" xmlns:p="http://schemas.microsoft.com/office/2006/metadata/properties" xmlns:ns2="f6b63422-2408-4fff-a598-08e82367ed04" xmlns:ns3="ceead5e2-930d-47d7-bdcf-bd5835f4da09" targetNamespace="http://schemas.microsoft.com/office/2006/metadata/properties" ma:root="true" ma:fieldsID="5b5e8a0fd35f0b84a444245232fd7f4f" ns2:_="" ns3:_="">
    <xsd:import namespace="f6b63422-2408-4fff-a598-08e82367ed04"/>
    <xsd:import namespace="ceead5e2-930d-47d7-bdcf-bd5835f4da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3422-2408-4fff-a598-08e82367e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22d7e24-4288-452a-ba7b-8e1355da53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ad5e2-930d-47d7-bdcf-bd5835f4da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330941-aeab-47b8-a765-ed353fd5ab43}" ma:internalName="TaxCatchAll" ma:showField="CatchAllData" ma:web="ceead5e2-930d-47d7-bdcf-bd5835f4da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2998AA-CE96-4A80-AD10-B1A5B5635C0E}"/>
</file>

<file path=customXml/itemProps2.xml><?xml version="1.0" encoding="utf-8"?>
<ds:datastoreItem xmlns:ds="http://schemas.openxmlformats.org/officeDocument/2006/customXml" ds:itemID="{26AA6ACA-0B25-4734-A3B2-F01E68583F83}"/>
</file>

<file path=customXml/itemProps3.xml><?xml version="1.0" encoding="utf-8"?>
<ds:datastoreItem xmlns:ds="http://schemas.openxmlformats.org/officeDocument/2006/customXml" ds:itemID="{3C745AF3-12F1-4EFF-861B-114746F6D9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Wolfram Müller</dc:creator>
  <cp:keywords/>
  <dc:description/>
  <cp:lastModifiedBy>Kenneth Tyler</cp:lastModifiedBy>
  <cp:revision/>
  <dcterms:created xsi:type="dcterms:W3CDTF">2021-12-01T14:33:06Z</dcterms:created>
  <dcterms:modified xsi:type="dcterms:W3CDTF">2022-07-13T14:45:00Z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0x0101003ECB0A4925B8B44888187D77DB3F9BBB</vt:lpwstr>
  </property>
  <property fmtid="{D5CDD505-2E9C-101B-9397-08002B2CF9AE}" pid="3" name="MediaServiceImageTags">
    <vt:lpwstr/>
  </property>
</Properties>
</file>